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tatsnewzealand.sharepoint.com/sites/KOHINGA-PUBLISHINGPRIVATE/JobsRestricted/Balance of Payments (quarterly)/BoPIIP June 2024 quarter/"/>
    </mc:Choice>
  </mc:AlternateContent>
  <xr:revisionPtr revIDLastSave="7" documentId="13_ncr:1_{FD0EC52D-F7E0-42F9-B51B-D0ED8522988E}" xr6:coauthVersionLast="47" xr6:coauthVersionMax="47" xr10:uidLastSave="{C0A0E1BE-3424-4735-B7D8-A0E0125B3264}"/>
  <bookViews>
    <workbookView xWindow="8205" yWindow="-16320" windowWidth="29040" windowHeight="15840" xr2:uid="{00000000-000D-0000-FFFF-FFFF00000000}"/>
  </bookViews>
  <sheets>
    <sheet name="Contents" sheetId="1" r:id="rId1"/>
    <sheet name="Table 1 - Current account" sheetId="2" r:id="rId2"/>
    <sheet name="Table 2 - Net IIP" sheetId="3" r:id="rId3"/>
    <sheet name="Table 3 - Financial account" sheetId="4" r:id="rId4"/>
    <sheet name="Table 4 - Net external debt" sheetId="5" r:id="rId5"/>
    <sheet name="Table 5 - CAB to GDP ratio" sheetId="6" r:id="rId6"/>
    <sheet name="Table 6 - Net IIP to GDP ratio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<sst xmlns="http://schemas.openxmlformats.org/spreadsheetml/2006/main" count="1133" uniqueCount="79">
  <si>
    <t>List of tables</t>
  </si>
  <si>
    <t>1.</t>
  </si>
  <si>
    <t>2.</t>
  </si>
  <si>
    <t>3.</t>
  </si>
  <si>
    <t>4.</t>
  </si>
  <si>
    <t>5.</t>
  </si>
  <si>
    <t>6.</t>
  </si>
  <si>
    <t>Published by Stats NZ</t>
  </si>
  <si>
    <t>18 September 2024</t>
  </si>
  <si>
    <t>www.stats.govt.nz</t>
  </si>
  <si>
    <t>Supplementary table 1</t>
  </si>
  <si>
    <t>Current account balance revisions</t>
  </si>
  <si>
    <t>September 2015 quarter to March 2024 quarter</t>
  </si>
  <si>
    <t>NZ$(million)</t>
  </si>
  <si>
    <t>Current account balance</t>
  </si>
  <si>
    <t>Quarter ended</t>
  </si>
  <si>
    <t>Previously published</t>
  </si>
  <si>
    <t>Revised</t>
  </si>
  <si>
    <t>Magnitude of revision</t>
  </si>
  <si>
    <t>Percentage change</t>
  </si>
  <si>
    <t>Series ref: BOPQ.S06AC100000000D</t>
  </si>
  <si>
    <t>Sep-15</t>
  </si>
  <si>
    <t/>
  </si>
  <si>
    <t>Dec-15</t>
  </si>
  <si>
    <t>Mar-16</t>
  </si>
  <si>
    <t>Jun-16</t>
  </si>
  <si>
    <t>Sep-16</t>
  </si>
  <si>
    <t>Dec-16</t>
  </si>
  <si>
    <t>Mar-17</t>
  </si>
  <si>
    <t>Jun-17</t>
  </si>
  <si>
    <t>Sep-17</t>
  </si>
  <si>
    <t>Dec-17</t>
  </si>
  <si>
    <t>Mar-18</t>
  </si>
  <si>
    <t>Jun-18</t>
  </si>
  <si>
    <t>Sep-18</t>
  </si>
  <si>
    <t>Dec-18</t>
  </si>
  <si>
    <t>Mar-19</t>
  </si>
  <si>
    <t>Jun-19</t>
  </si>
  <si>
    <t>Sep-19</t>
  </si>
  <si>
    <t>Dec-19</t>
  </si>
  <si>
    <t>Mar-20</t>
  </si>
  <si>
    <t>Jun-20</t>
  </si>
  <si>
    <t>Sep-20</t>
  </si>
  <si>
    <t>Dec-20</t>
  </si>
  <si>
    <t>Mar-21</t>
  </si>
  <si>
    <t>Jun-21</t>
  </si>
  <si>
    <t>Sep-21</t>
  </si>
  <si>
    <t>Dec-21</t>
  </si>
  <si>
    <t>Mar-22</t>
  </si>
  <si>
    <t>Jun-22</t>
  </si>
  <si>
    <t>Sep-22</t>
  </si>
  <si>
    <t>Dec-22</t>
  </si>
  <si>
    <t>Mar-23</t>
  </si>
  <si>
    <t>Jun-23</t>
  </si>
  <si>
    <t>Sep-23</t>
  </si>
  <si>
    <t>Dec-23</t>
  </si>
  <si>
    <t>Mar-24</t>
  </si>
  <si>
    <r>
      <rPr>
        <b/>
        <sz val="8"/>
        <color rgb="FF000000"/>
        <rFont val="Arial Mäori"/>
      </rPr>
      <t>Source</t>
    </r>
    <r>
      <rPr>
        <sz val="8"/>
        <color rgb="FF000000"/>
        <rFont val="Arial Mäori"/>
      </rPr>
      <t>: Stats NZ</t>
    </r>
  </si>
  <si>
    <t>Supplementary table 2</t>
  </si>
  <si>
    <t>Net international investment position revisions</t>
  </si>
  <si>
    <t>Net international investment position</t>
  </si>
  <si>
    <t>Series ref: IIPQ.S06AA100000000Q</t>
  </si>
  <si>
    <t>Supplementary table 3</t>
  </si>
  <si>
    <t>Financial account balance revisions</t>
  </si>
  <si>
    <t>Financial account balance</t>
  </si>
  <si>
    <t>Series ref: BOPQ.S06AC100000000F</t>
  </si>
  <si>
    <t>Supplementary table 4</t>
  </si>
  <si>
    <t>Net external debt revisions</t>
  </si>
  <si>
    <t>Net external debt</t>
  </si>
  <si>
    <t>Series ref: IIPQ.S06AA000000003A</t>
  </si>
  <si>
    <t>Supplementary table 5</t>
  </si>
  <si>
    <t>Current account balance to GDP ratio revisions</t>
  </si>
  <si>
    <t>Current account balance to GDP ratio</t>
  </si>
  <si>
    <t>Series ref: BOPQ.S06AR00CABTOGDP</t>
  </si>
  <si>
    <t>Supplementary table 6</t>
  </si>
  <si>
    <t>Net international investment position to GDP ratio revisions</t>
  </si>
  <si>
    <t>Net international investment position to GDP ratio</t>
  </si>
  <si>
    <t>Series ref: BOPQ.S06AR0NIIPTOGDP</t>
  </si>
  <si>
    <t>Balance of payments and international investment position: June 2024 quarter – annual revisions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</si>
</sst>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,##0.0"/>
    <numFmt numFmtId="165" formatCode="##,###,##0"/>
  </numFmts>
  <fonts count="8">
    <font>
      <sz val="8"/>
      <color rgb="FF000000"/>
      <name val="Arial Mäori"/>
    </font>
    <font>
      <b/>
      <sz val="12"/>
      <color rgb="FF000000"/>
      <name val="Arial Mäori"/>
    </font>
    <font>
      <b/>
      <sz val="10"/>
      <color rgb="FF000000"/>
      <name val="Arial Mäori"/>
    </font>
    <font>
      <sz val="10"/>
      <color rgb="FF000000"/>
      <name val="Arial Mäori"/>
    </font>
    <font>
      <u/>
      <sz val="10"/>
      <color theme="10"/>
      <name val="Arial Mäori"/>
    </font>
    <font>
      <b/>
      <sz val="11"/>
      <color rgb="FF000000"/>
      <name val="Arial Mäori"/>
    </font>
    <font>
      <sz val="11"/>
      <color rgb="FF000000"/>
      <name val="Arial Mäori"/>
    </font>
    <font>
      <b/>
      <sz val="8"/>
      <color rgb="FF000000"/>
      <name val="Arial Mäo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t.n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/>
  </sheetViews>
  <sheetFormatPr defaultRowHeight="10.15"/>
  <cols>
    <col min="1" max="1" width="2.6640625" customWidth="1"/>
  </cols>
  <sheetData>
    <row r="1" spans="1:2" ht="15">
      <c r="A1" s="1" t="s">
        <v>78</v>
      </c>
    </row>
    <row r="2" spans="1:2" ht="12.75">
      <c r="A2" s="3"/>
      <c r="B2" s="3"/>
    </row>
    <row r="3" spans="1:2" ht="13.15">
      <c r="A3" s="2" t="s">
        <v>0</v>
      </c>
    </row>
    <row r="4" spans="1:2" ht="12.75">
      <c r="A4" s="3"/>
      <c r="B4" s="3"/>
    </row>
    <row r="5" spans="1:2" ht="12.75">
      <c r="A5" s="3" t="s">
        <v>1</v>
      </c>
      <c r="B5" s="4" t="str">
        <f>HYPERLINK("#'Table 1 - Current account'!A1", "Current account balance revisions")</f>
        <v>Current account balance revisions</v>
      </c>
    </row>
    <row r="6" spans="1:2" ht="12.75">
      <c r="A6" s="3" t="s">
        <v>2</v>
      </c>
      <c r="B6" s="4" t="str">
        <f>HYPERLINK("#'Table 2 - Net IIP'!A1", "Net international investment position revisions")</f>
        <v>Net international investment position revisions</v>
      </c>
    </row>
    <row r="7" spans="1:2" ht="12.75">
      <c r="A7" s="3" t="s">
        <v>3</v>
      </c>
      <c r="B7" s="4" t="str">
        <f>HYPERLINK("#'Table 3 - Financial account'!A1", "Financial account balance revisions")</f>
        <v>Financial account balance revisions</v>
      </c>
    </row>
    <row r="8" spans="1:2" ht="12.75">
      <c r="A8" s="3" t="s">
        <v>4</v>
      </c>
      <c r="B8" s="4" t="str">
        <f>HYPERLINK("#'Table 4 - Net external debt'!A1", "Net external debt revisions")</f>
        <v>Net external debt revisions</v>
      </c>
    </row>
    <row r="9" spans="1:2" ht="12.75">
      <c r="A9" s="3" t="s">
        <v>5</v>
      </c>
      <c r="B9" s="4" t="str">
        <f>HYPERLINK("#'Table 5 - CAB to GDP ratio'!A1", "Current account balance to GDP ratio revisions")</f>
        <v>Current account balance to GDP ratio revisions</v>
      </c>
    </row>
    <row r="10" spans="1:2" ht="12.75">
      <c r="A10" s="3" t="s">
        <v>6</v>
      </c>
      <c r="B10" s="4" t="str">
        <f>HYPERLINK("#'Table 6 - Net IIP to GDP ratio'!A1", "Net international investment position to GDP ratio revisions")</f>
        <v>Net international investment position to GDP ratio revisions</v>
      </c>
    </row>
    <row r="11" spans="1:2" ht="12.75">
      <c r="A11" s="3"/>
      <c r="B11" s="3"/>
    </row>
    <row r="12" spans="1:2" ht="13.15">
      <c r="A12" s="2" t="s">
        <v>7</v>
      </c>
    </row>
    <row r="13" spans="1:2" ht="12.75">
      <c r="A13" s="3" t="s">
        <v>8</v>
      </c>
      <c r="B13" s="3"/>
    </row>
    <row r="14" spans="1:2" ht="12.75">
      <c r="A14" s="3"/>
      <c r="B14" s="3"/>
    </row>
    <row r="15" spans="1:2" ht="12.75">
      <c r="A15" s="4" t="s">
        <v>9</v>
      </c>
      <c r="B15" s="3"/>
    </row>
  </sheetData>
  <hyperlinks>
    <hyperlink ref="A15" r:id="rId1" xr:uid="{00000000-0004-0000-0000-000000000000}"/>
  </hyperlinks>
  <pageMargins left="3.937007874015748E-2" right="3.937007874015748E-2" top="0.74803149606299213" bottom="0.74803149606299213" header="0.31496062992125984" footer="0.31496062992125984"/>
  <pageSetup paperSize="9" orientation="landscape" horizontalDpi="300" verticalDpi="300" r:id="rId2"/>
  <ignoredErrors>
    <ignoredError sqref="A5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workbookViewId="0"/>
  </sheetViews>
  <sheetFormatPr defaultRowHeight="10.15"/>
  <cols>
    <col min="1" max="1" width="13.5" customWidth="1"/>
    <col min="2" max="2" width="10" customWidth="1"/>
    <col min="3" max="3" width="2.6640625" customWidth="1"/>
    <col min="4" max="4" width="10" customWidth="1"/>
    <col min="5" max="5" width="2.6640625" customWidth="1"/>
    <col min="6" max="6" width="10" customWidth="1"/>
    <col min="7" max="7" width="2.6640625" customWidth="1"/>
    <col min="8" max="8" width="10" customWidth="1"/>
    <col min="9" max="9" width="2.6640625" customWidth="1"/>
  </cols>
  <sheetData>
    <row r="1" spans="1:9" ht="12.75" customHeight="1">
      <c r="A1" s="3" t="s">
        <v>10</v>
      </c>
    </row>
    <row r="2" spans="1:9" ht="12.75" customHeight="1"/>
    <row r="3" spans="1:9" ht="15" customHeight="1">
      <c r="A3" s="5" t="s">
        <v>11</v>
      </c>
    </row>
    <row r="4" spans="1:9" ht="14.25" customHeight="1">
      <c r="A4" s="6" t="s">
        <v>12</v>
      </c>
    </row>
    <row r="5" spans="1:9" ht="14.25" customHeight="1">
      <c r="A5" s="6" t="s">
        <v>13</v>
      </c>
    </row>
    <row r="7" spans="1:9">
      <c r="A7" s="12" t="s">
        <v>14</v>
      </c>
      <c r="B7" s="12"/>
      <c r="C7" s="12"/>
      <c r="D7" s="12"/>
      <c r="E7" s="12"/>
      <c r="F7" s="12"/>
      <c r="G7" s="12"/>
      <c r="H7" s="12"/>
      <c r="I7" s="12"/>
    </row>
    <row r="8" spans="1:9" ht="22.9" customHeight="1">
      <c r="A8" t="s">
        <v>15</v>
      </c>
      <c r="B8" s="11" t="s">
        <v>16</v>
      </c>
      <c r="D8" s="11" t="s">
        <v>17</v>
      </c>
      <c r="F8" s="11" t="s">
        <v>18</v>
      </c>
      <c r="H8" s="11" t="s">
        <v>19</v>
      </c>
    </row>
    <row r="9" spans="1:9">
      <c r="A9" s="12" t="s">
        <v>20</v>
      </c>
      <c r="B9" s="12"/>
      <c r="C9" s="12"/>
      <c r="D9" s="12"/>
      <c r="E9" s="12"/>
      <c r="F9" s="12"/>
      <c r="G9" s="12"/>
      <c r="H9" s="12"/>
      <c r="I9" s="12"/>
    </row>
    <row r="11" spans="1:9">
      <c r="A11" t="s">
        <v>21</v>
      </c>
      <c r="B11" s="9">
        <v>-4429</v>
      </c>
      <c r="C11" t="s">
        <v>22</v>
      </c>
      <c r="D11" s="9">
        <v>-4450</v>
      </c>
      <c r="E11" t="s">
        <v>22</v>
      </c>
      <c r="F11" s="9">
        <v>-21</v>
      </c>
      <c r="G11" t="s">
        <v>22</v>
      </c>
      <c r="H11" s="7">
        <v>0.5</v>
      </c>
      <c r="I11" t="s">
        <v>22</v>
      </c>
    </row>
    <row r="12" spans="1:9">
      <c r="A12" t="s">
        <v>23</v>
      </c>
      <c r="B12" s="9">
        <v>-2346</v>
      </c>
      <c r="C12" t="s">
        <v>22</v>
      </c>
      <c r="D12" s="9">
        <v>-2370</v>
      </c>
      <c r="E12" t="s">
        <v>22</v>
      </c>
      <c r="F12" s="9">
        <v>-24</v>
      </c>
      <c r="G12" t="s">
        <v>22</v>
      </c>
      <c r="H12" s="7">
        <v>1</v>
      </c>
      <c r="I12" t="s">
        <v>22</v>
      </c>
    </row>
    <row r="13" spans="1:9">
      <c r="A13" t="s">
        <v>24</v>
      </c>
      <c r="B13" s="9">
        <v>1790</v>
      </c>
      <c r="C13" t="s">
        <v>22</v>
      </c>
      <c r="D13" s="9">
        <v>1767</v>
      </c>
      <c r="E13" t="s">
        <v>22</v>
      </c>
      <c r="F13" s="9">
        <v>-23</v>
      </c>
      <c r="G13" t="s">
        <v>22</v>
      </c>
      <c r="H13" s="7">
        <v>-1.3</v>
      </c>
      <c r="I13" t="s">
        <v>22</v>
      </c>
    </row>
    <row r="14" spans="1:9">
      <c r="A14" t="s">
        <v>25</v>
      </c>
      <c r="B14" s="9">
        <v>-327</v>
      </c>
      <c r="C14" t="s">
        <v>22</v>
      </c>
      <c r="D14" s="9">
        <v>-349</v>
      </c>
      <c r="E14" t="s">
        <v>22</v>
      </c>
      <c r="F14" s="9">
        <v>-22</v>
      </c>
      <c r="G14" t="s">
        <v>22</v>
      </c>
      <c r="H14" s="7">
        <v>6.7</v>
      </c>
      <c r="I14" t="s">
        <v>22</v>
      </c>
    </row>
    <row r="15" spans="1:9">
      <c r="A15" t="s">
        <v>26</v>
      </c>
      <c r="B15" s="9">
        <v>-4803</v>
      </c>
      <c r="C15" t="s">
        <v>22</v>
      </c>
      <c r="D15" s="9">
        <v>-4827</v>
      </c>
      <c r="E15" t="s">
        <v>22</v>
      </c>
      <c r="F15" s="9">
        <v>-24</v>
      </c>
      <c r="G15" t="s">
        <v>22</v>
      </c>
      <c r="H15" s="7">
        <v>0.5</v>
      </c>
      <c r="I15" t="s">
        <v>22</v>
      </c>
    </row>
    <row r="16" spans="1:9">
      <c r="A16" t="s">
        <v>27</v>
      </c>
      <c r="B16" s="9">
        <v>-2039</v>
      </c>
      <c r="C16" t="s">
        <v>22</v>
      </c>
      <c r="D16" s="9">
        <v>-2070</v>
      </c>
      <c r="E16" t="s">
        <v>22</v>
      </c>
      <c r="F16" s="9">
        <v>-31</v>
      </c>
      <c r="G16" t="s">
        <v>22</v>
      </c>
      <c r="H16" s="7">
        <v>1.5</v>
      </c>
      <c r="I16" t="s">
        <v>22</v>
      </c>
    </row>
    <row r="17" spans="1:9">
      <c r="A17" t="s">
        <v>28</v>
      </c>
      <c r="B17" s="9">
        <v>428</v>
      </c>
      <c r="C17" t="s">
        <v>22</v>
      </c>
      <c r="D17" s="9">
        <v>389</v>
      </c>
      <c r="E17" t="s">
        <v>22</v>
      </c>
      <c r="F17" s="9">
        <v>-39</v>
      </c>
      <c r="G17" t="s">
        <v>22</v>
      </c>
      <c r="H17" s="7">
        <v>-9.1</v>
      </c>
      <c r="I17" t="s">
        <v>22</v>
      </c>
    </row>
    <row r="18" spans="1:9">
      <c r="A18" t="s">
        <v>29</v>
      </c>
      <c r="B18" s="9">
        <v>-489</v>
      </c>
      <c r="C18" t="s">
        <v>22</v>
      </c>
      <c r="D18" s="9">
        <v>-502</v>
      </c>
      <c r="E18" t="s">
        <v>22</v>
      </c>
      <c r="F18" s="9">
        <v>-13</v>
      </c>
      <c r="G18" t="s">
        <v>22</v>
      </c>
      <c r="H18" s="7">
        <v>2.7</v>
      </c>
      <c r="I18" t="s">
        <v>22</v>
      </c>
    </row>
    <row r="19" spans="1:9">
      <c r="A19" t="s">
        <v>30</v>
      </c>
      <c r="B19" s="9">
        <v>-5088</v>
      </c>
      <c r="C19" t="s">
        <v>22</v>
      </c>
      <c r="D19" s="9">
        <v>-5101</v>
      </c>
      <c r="E19" t="s">
        <v>22</v>
      </c>
      <c r="F19" s="9">
        <v>-13</v>
      </c>
      <c r="G19" t="s">
        <v>22</v>
      </c>
      <c r="H19" s="7">
        <v>0.3</v>
      </c>
      <c r="I19" t="s">
        <v>22</v>
      </c>
    </row>
    <row r="20" spans="1:9">
      <c r="A20" t="s">
        <v>31</v>
      </c>
      <c r="B20" s="9">
        <v>-2991</v>
      </c>
      <c r="C20" t="s">
        <v>22</v>
      </c>
      <c r="D20" s="9">
        <v>-3007</v>
      </c>
      <c r="E20" t="s">
        <v>22</v>
      </c>
      <c r="F20" s="9">
        <v>-16</v>
      </c>
      <c r="G20" t="s">
        <v>22</v>
      </c>
      <c r="H20" s="7">
        <v>0.5</v>
      </c>
      <c r="I20" t="s">
        <v>22</v>
      </c>
    </row>
    <row r="21" spans="1:9">
      <c r="A21" t="s">
        <v>32</v>
      </c>
      <c r="B21" s="9">
        <v>-286</v>
      </c>
      <c r="C21" t="s">
        <v>22</v>
      </c>
      <c r="D21" s="9">
        <v>-300</v>
      </c>
      <c r="E21" t="s">
        <v>22</v>
      </c>
      <c r="F21" s="9">
        <v>-14</v>
      </c>
      <c r="G21" t="s">
        <v>22</v>
      </c>
      <c r="H21" s="7">
        <v>4.9000000000000004</v>
      </c>
      <c r="I21" t="s">
        <v>22</v>
      </c>
    </row>
    <row r="22" spans="1:9">
      <c r="A22" t="s">
        <v>33</v>
      </c>
      <c r="B22" s="9">
        <v>-2086</v>
      </c>
      <c r="C22" t="s">
        <v>22</v>
      </c>
      <c r="D22" s="9">
        <v>-2116</v>
      </c>
      <c r="E22" t="s">
        <v>22</v>
      </c>
      <c r="F22" s="9">
        <v>-30</v>
      </c>
      <c r="G22" t="s">
        <v>22</v>
      </c>
      <c r="H22" s="7">
        <v>1.4</v>
      </c>
      <c r="I22" t="s">
        <v>22</v>
      </c>
    </row>
    <row r="23" spans="1:9">
      <c r="A23" t="s">
        <v>34</v>
      </c>
      <c r="B23" s="9">
        <v>-6617</v>
      </c>
      <c r="C23" t="s">
        <v>22</v>
      </c>
      <c r="D23" s="9">
        <v>-6654</v>
      </c>
      <c r="E23" t="s">
        <v>22</v>
      </c>
      <c r="F23" s="9">
        <v>-37</v>
      </c>
      <c r="G23" t="s">
        <v>22</v>
      </c>
      <c r="H23" s="7">
        <v>0.6</v>
      </c>
      <c r="I23" t="s">
        <v>22</v>
      </c>
    </row>
    <row r="24" spans="1:9">
      <c r="A24" t="s">
        <v>35</v>
      </c>
      <c r="B24" s="9">
        <v>-3713</v>
      </c>
      <c r="C24" t="s">
        <v>22</v>
      </c>
      <c r="D24" s="9">
        <v>-3752</v>
      </c>
      <c r="E24" t="s">
        <v>22</v>
      </c>
      <c r="F24" s="9">
        <v>-39</v>
      </c>
      <c r="G24" t="s">
        <v>22</v>
      </c>
      <c r="H24" s="7">
        <v>1.1000000000000001</v>
      </c>
      <c r="I24" t="s">
        <v>22</v>
      </c>
    </row>
    <row r="25" spans="1:9">
      <c r="A25" t="s">
        <v>36</v>
      </c>
      <c r="B25" s="9">
        <v>629</v>
      </c>
      <c r="C25" t="s">
        <v>22</v>
      </c>
      <c r="D25" s="9">
        <v>590</v>
      </c>
      <c r="E25" t="s">
        <v>22</v>
      </c>
      <c r="F25" s="9">
        <v>-39</v>
      </c>
      <c r="G25" t="s">
        <v>22</v>
      </c>
      <c r="H25" s="7">
        <v>-6.2</v>
      </c>
      <c r="I25" t="s">
        <v>22</v>
      </c>
    </row>
    <row r="26" spans="1:9">
      <c r="A26" t="s">
        <v>37</v>
      </c>
      <c r="B26" s="9">
        <v>-1130</v>
      </c>
      <c r="C26" t="s">
        <v>22</v>
      </c>
      <c r="D26" s="9">
        <v>-1188</v>
      </c>
      <c r="E26" t="s">
        <v>22</v>
      </c>
      <c r="F26" s="9">
        <v>-58</v>
      </c>
      <c r="G26" t="s">
        <v>22</v>
      </c>
      <c r="H26" s="7">
        <v>5.0999999999999996</v>
      </c>
      <c r="I26" t="s">
        <v>22</v>
      </c>
    </row>
    <row r="27" spans="1:9">
      <c r="A27" t="s">
        <v>38</v>
      </c>
      <c r="B27" s="9">
        <v>-6019</v>
      </c>
      <c r="C27" t="s">
        <v>22</v>
      </c>
      <c r="D27" s="9">
        <v>-6075</v>
      </c>
      <c r="E27" t="s">
        <v>22</v>
      </c>
      <c r="F27" s="9">
        <v>-56</v>
      </c>
      <c r="G27" t="s">
        <v>22</v>
      </c>
      <c r="H27" s="7">
        <v>0.9</v>
      </c>
      <c r="I27" t="s">
        <v>22</v>
      </c>
    </row>
    <row r="28" spans="1:9">
      <c r="A28" t="s">
        <v>39</v>
      </c>
      <c r="B28" s="9">
        <v>-2418</v>
      </c>
      <c r="C28" t="s">
        <v>22</v>
      </c>
      <c r="D28" s="9">
        <v>-2477</v>
      </c>
      <c r="E28" t="s">
        <v>22</v>
      </c>
      <c r="F28" s="9">
        <v>-59</v>
      </c>
      <c r="G28" t="s">
        <v>22</v>
      </c>
      <c r="H28" s="7">
        <v>2.4</v>
      </c>
      <c r="I28" t="s">
        <v>22</v>
      </c>
    </row>
    <row r="29" spans="1:9">
      <c r="A29" t="s">
        <v>40</v>
      </c>
      <c r="B29" s="9">
        <v>2048</v>
      </c>
      <c r="C29" t="s">
        <v>22</v>
      </c>
      <c r="D29" s="9">
        <v>1971</v>
      </c>
      <c r="E29" t="s">
        <v>22</v>
      </c>
      <c r="F29" s="9">
        <v>-77</v>
      </c>
      <c r="G29" t="s">
        <v>22</v>
      </c>
      <c r="H29" s="7">
        <v>-3.8</v>
      </c>
      <c r="I29" t="s">
        <v>22</v>
      </c>
    </row>
    <row r="30" spans="1:9">
      <c r="A30" t="s">
        <v>41</v>
      </c>
      <c r="B30" s="9">
        <v>1466</v>
      </c>
      <c r="C30" t="s">
        <v>22</v>
      </c>
      <c r="D30" s="9">
        <v>1396</v>
      </c>
      <c r="E30" t="s">
        <v>22</v>
      </c>
      <c r="F30" s="9">
        <v>-70</v>
      </c>
      <c r="G30" t="s">
        <v>22</v>
      </c>
      <c r="H30" s="7">
        <v>-4.8</v>
      </c>
      <c r="I30" t="s">
        <v>22</v>
      </c>
    </row>
    <row r="31" spans="1:9">
      <c r="A31" t="s">
        <v>42</v>
      </c>
      <c r="B31" s="9">
        <v>-3949</v>
      </c>
      <c r="C31" t="s">
        <v>22</v>
      </c>
      <c r="D31" s="9">
        <v>-4022</v>
      </c>
      <c r="E31" t="s">
        <v>22</v>
      </c>
      <c r="F31" s="9">
        <v>-73</v>
      </c>
      <c r="G31" t="s">
        <v>22</v>
      </c>
      <c r="H31" s="7">
        <v>1.8</v>
      </c>
      <c r="I31" t="s">
        <v>22</v>
      </c>
    </row>
    <row r="32" spans="1:9">
      <c r="A32" t="s">
        <v>43</v>
      </c>
      <c r="B32" s="9">
        <v>-2730</v>
      </c>
      <c r="C32" t="s">
        <v>22</v>
      </c>
      <c r="D32" s="9">
        <v>-2812</v>
      </c>
      <c r="E32" t="s">
        <v>22</v>
      </c>
      <c r="F32" s="9">
        <v>-82</v>
      </c>
      <c r="G32" t="s">
        <v>22</v>
      </c>
      <c r="H32" s="7">
        <v>3</v>
      </c>
      <c r="I32" t="s">
        <v>22</v>
      </c>
    </row>
    <row r="33" spans="1:9">
      <c r="A33" t="s">
        <v>44</v>
      </c>
      <c r="B33" s="9">
        <v>-3306</v>
      </c>
      <c r="C33" t="s">
        <v>22</v>
      </c>
      <c r="D33" s="9">
        <v>-3468</v>
      </c>
      <c r="E33" t="s">
        <v>22</v>
      </c>
      <c r="F33" s="9">
        <v>-162</v>
      </c>
      <c r="G33" t="s">
        <v>22</v>
      </c>
      <c r="H33" s="7">
        <v>4.9000000000000004</v>
      </c>
      <c r="I33" t="s">
        <v>22</v>
      </c>
    </row>
    <row r="34" spans="1:9">
      <c r="A34" t="s">
        <v>45</v>
      </c>
      <c r="B34" s="9">
        <v>-1201</v>
      </c>
      <c r="C34" t="s">
        <v>22</v>
      </c>
      <c r="D34" s="9">
        <v>-1294</v>
      </c>
      <c r="E34" t="s">
        <v>22</v>
      </c>
      <c r="F34" s="9">
        <v>-93</v>
      </c>
      <c r="G34" t="s">
        <v>22</v>
      </c>
      <c r="H34" s="7">
        <v>7.7</v>
      </c>
      <c r="I34" t="s">
        <v>22</v>
      </c>
    </row>
    <row r="35" spans="1:9">
      <c r="A35" t="s">
        <v>46</v>
      </c>
      <c r="B35" s="9">
        <v>-8555</v>
      </c>
      <c r="C35" t="s">
        <v>22</v>
      </c>
      <c r="D35" s="9">
        <v>-8770</v>
      </c>
      <c r="E35" t="s">
        <v>22</v>
      </c>
      <c r="F35" s="9">
        <v>-215</v>
      </c>
      <c r="G35" t="s">
        <v>22</v>
      </c>
      <c r="H35" s="7">
        <v>2.5</v>
      </c>
      <c r="I35" t="s">
        <v>22</v>
      </c>
    </row>
    <row r="36" spans="1:9">
      <c r="A36" t="s">
        <v>47</v>
      </c>
      <c r="B36" s="9">
        <v>-7489</v>
      </c>
      <c r="C36" t="s">
        <v>22</v>
      </c>
      <c r="D36" s="9">
        <v>-7739</v>
      </c>
      <c r="E36" t="s">
        <v>22</v>
      </c>
      <c r="F36" s="9">
        <v>-250</v>
      </c>
      <c r="G36" t="s">
        <v>22</v>
      </c>
      <c r="H36" s="7">
        <v>3.3</v>
      </c>
      <c r="I36" t="s">
        <v>22</v>
      </c>
    </row>
    <row r="37" spans="1:9">
      <c r="A37" t="s">
        <v>48</v>
      </c>
      <c r="B37" s="9">
        <v>-6355</v>
      </c>
      <c r="C37" t="s">
        <v>22</v>
      </c>
      <c r="D37" s="9">
        <v>-6661</v>
      </c>
      <c r="E37" t="s">
        <v>22</v>
      </c>
      <c r="F37" s="9">
        <v>-306</v>
      </c>
      <c r="G37" t="s">
        <v>22</v>
      </c>
      <c r="H37" s="7">
        <v>4.8</v>
      </c>
      <c r="I37" t="s">
        <v>22</v>
      </c>
    </row>
    <row r="38" spans="1:9">
      <c r="A38" t="s">
        <v>49</v>
      </c>
      <c r="B38" s="9">
        <v>-6203</v>
      </c>
      <c r="C38" t="s">
        <v>22</v>
      </c>
      <c r="D38" s="9">
        <v>-6561</v>
      </c>
      <c r="E38" t="s">
        <v>22</v>
      </c>
      <c r="F38" s="9">
        <v>-358</v>
      </c>
      <c r="G38" t="s">
        <v>22</v>
      </c>
      <c r="H38" s="7">
        <v>5.8</v>
      </c>
      <c r="I38" t="s">
        <v>22</v>
      </c>
    </row>
    <row r="39" spans="1:9">
      <c r="A39" t="s">
        <v>50</v>
      </c>
      <c r="B39" s="9">
        <v>-11089</v>
      </c>
      <c r="C39" t="s">
        <v>22</v>
      </c>
      <c r="D39" s="9">
        <v>-11800</v>
      </c>
      <c r="E39" t="s">
        <v>22</v>
      </c>
      <c r="F39" s="9">
        <v>-711</v>
      </c>
      <c r="G39" t="s">
        <v>22</v>
      </c>
      <c r="H39" s="7">
        <v>6.4</v>
      </c>
      <c r="I39" t="s">
        <v>22</v>
      </c>
    </row>
    <row r="40" spans="1:9">
      <c r="A40" t="s">
        <v>51</v>
      </c>
      <c r="B40" s="9">
        <v>-9800</v>
      </c>
      <c r="C40" t="s">
        <v>22</v>
      </c>
      <c r="D40" s="9">
        <v>-10624</v>
      </c>
      <c r="E40" t="s">
        <v>22</v>
      </c>
      <c r="F40" s="9">
        <v>-824</v>
      </c>
      <c r="G40" t="s">
        <v>22</v>
      </c>
      <c r="H40" s="7">
        <v>8.4</v>
      </c>
      <c r="I40" t="s">
        <v>22</v>
      </c>
    </row>
    <row r="41" spans="1:9">
      <c r="A41" t="s">
        <v>52</v>
      </c>
      <c r="B41" s="9">
        <v>-4662</v>
      </c>
      <c r="C41" t="s">
        <v>22</v>
      </c>
      <c r="D41" s="9">
        <v>-4812</v>
      </c>
      <c r="E41" t="s">
        <v>22</v>
      </c>
      <c r="F41" s="9">
        <v>-150</v>
      </c>
      <c r="G41" t="s">
        <v>22</v>
      </c>
      <c r="H41" s="7">
        <v>3.2</v>
      </c>
      <c r="I41" t="s">
        <v>22</v>
      </c>
    </row>
    <row r="42" spans="1:9">
      <c r="A42" t="s">
        <v>53</v>
      </c>
      <c r="B42" s="9">
        <v>-4329</v>
      </c>
      <c r="C42" t="s">
        <v>22</v>
      </c>
      <c r="D42" s="9">
        <v>-4683</v>
      </c>
      <c r="E42" t="s">
        <v>22</v>
      </c>
      <c r="F42" s="9">
        <v>-354</v>
      </c>
      <c r="G42" t="s">
        <v>22</v>
      </c>
      <c r="H42" s="7">
        <v>8.1999999999999993</v>
      </c>
      <c r="I42" t="s">
        <v>22</v>
      </c>
    </row>
    <row r="43" spans="1:9">
      <c r="A43" t="s">
        <v>54</v>
      </c>
      <c r="B43" s="9">
        <v>-10974</v>
      </c>
      <c r="C43" t="s">
        <v>22</v>
      </c>
      <c r="D43" s="9">
        <v>-11224</v>
      </c>
      <c r="E43" t="s">
        <v>22</v>
      </c>
      <c r="F43" s="9">
        <v>-250</v>
      </c>
      <c r="G43" t="s">
        <v>22</v>
      </c>
      <c r="H43" s="7">
        <v>2.2999999999999998</v>
      </c>
      <c r="I43" t="s">
        <v>22</v>
      </c>
    </row>
    <row r="44" spans="1:9">
      <c r="A44" t="s">
        <v>55</v>
      </c>
      <c r="B44" s="9">
        <v>-7975</v>
      </c>
      <c r="C44" t="s">
        <v>22</v>
      </c>
      <c r="D44" s="9">
        <v>-7888</v>
      </c>
      <c r="E44" t="s">
        <v>22</v>
      </c>
      <c r="F44" s="9">
        <v>87</v>
      </c>
      <c r="G44" t="s">
        <v>22</v>
      </c>
      <c r="H44" s="7">
        <v>-1.1000000000000001</v>
      </c>
      <c r="I44" t="s">
        <v>22</v>
      </c>
    </row>
    <row r="45" spans="1:9">
      <c r="A45" s="10" t="s">
        <v>56</v>
      </c>
      <c r="B45" s="10">
        <v>-4359</v>
      </c>
      <c r="C45" s="10" t="s">
        <v>22</v>
      </c>
      <c r="D45" s="10">
        <v>-3825</v>
      </c>
      <c r="E45" s="10" t="s">
        <v>22</v>
      </c>
      <c r="F45" s="10">
        <v>534</v>
      </c>
      <c r="G45" s="10" t="s">
        <v>22</v>
      </c>
      <c r="H45" s="8">
        <v>-12.3</v>
      </c>
      <c r="I45" s="10" t="s">
        <v>22</v>
      </c>
    </row>
    <row r="47" spans="1:9">
      <c r="A47" t="s">
        <v>57</v>
      </c>
    </row>
  </sheetData>
  <mergeCells count="2">
    <mergeCell ref="A7:I7"/>
    <mergeCell ref="A9:I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workbookViewId="0"/>
  </sheetViews>
  <sheetFormatPr defaultRowHeight="10.15"/>
  <cols>
    <col min="1" max="1" width="13.5" customWidth="1"/>
    <col min="2" max="2" width="10" customWidth="1"/>
    <col min="3" max="3" width="2.6640625" customWidth="1"/>
    <col min="4" max="4" width="10" customWidth="1"/>
    <col min="5" max="5" width="2.6640625" customWidth="1"/>
    <col min="6" max="6" width="10" customWidth="1"/>
    <col min="7" max="7" width="2.6640625" customWidth="1"/>
    <col min="8" max="8" width="10" customWidth="1"/>
    <col min="9" max="9" width="2.6640625" customWidth="1"/>
  </cols>
  <sheetData>
    <row r="1" spans="1:9" ht="12.75" customHeight="1">
      <c r="A1" s="3" t="s">
        <v>58</v>
      </c>
    </row>
    <row r="2" spans="1:9" ht="12.75" customHeight="1"/>
    <row r="3" spans="1:9" ht="15" customHeight="1">
      <c r="A3" s="5" t="s">
        <v>59</v>
      </c>
    </row>
    <row r="4" spans="1:9" ht="14.25" customHeight="1">
      <c r="A4" s="6" t="s">
        <v>12</v>
      </c>
    </row>
    <row r="5" spans="1:9" ht="14.25" customHeight="1">
      <c r="A5" s="6" t="s">
        <v>13</v>
      </c>
    </row>
    <row r="7" spans="1:9">
      <c r="A7" s="12" t="s">
        <v>60</v>
      </c>
      <c r="B7" s="12"/>
      <c r="C7" s="12"/>
      <c r="D7" s="12"/>
      <c r="E7" s="12"/>
      <c r="F7" s="12"/>
      <c r="G7" s="12"/>
      <c r="H7" s="12"/>
      <c r="I7" s="12"/>
    </row>
    <row r="8" spans="1:9" ht="22.9" customHeight="1">
      <c r="A8" t="s">
        <v>15</v>
      </c>
      <c r="B8" s="11" t="s">
        <v>16</v>
      </c>
      <c r="D8" s="11" t="s">
        <v>17</v>
      </c>
      <c r="F8" s="11" t="s">
        <v>18</v>
      </c>
      <c r="H8" s="11" t="s">
        <v>19</v>
      </c>
    </row>
    <row r="9" spans="1:9">
      <c r="A9" s="12" t="s">
        <v>61</v>
      </c>
      <c r="B9" s="12"/>
      <c r="C9" s="12"/>
      <c r="D9" s="12"/>
      <c r="E9" s="12"/>
      <c r="F9" s="12"/>
      <c r="G9" s="12"/>
      <c r="H9" s="12"/>
      <c r="I9" s="12"/>
    </row>
    <row r="11" spans="1:9">
      <c r="A11" t="s">
        <v>21</v>
      </c>
      <c r="B11" s="9">
        <v>-149955</v>
      </c>
      <c r="C11" t="s">
        <v>22</v>
      </c>
      <c r="D11" s="9">
        <v>-150576</v>
      </c>
      <c r="E11" t="s">
        <v>22</v>
      </c>
      <c r="F11" s="9">
        <v>-621</v>
      </c>
      <c r="G11" t="s">
        <v>22</v>
      </c>
      <c r="H11" s="7">
        <v>0.4</v>
      </c>
      <c r="I11" t="s">
        <v>22</v>
      </c>
    </row>
    <row r="12" spans="1:9">
      <c r="A12" t="s">
        <v>23</v>
      </c>
      <c r="B12" s="9">
        <v>-149223</v>
      </c>
      <c r="C12" t="s">
        <v>22</v>
      </c>
      <c r="D12" s="9">
        <v>-149820</v>
      </c>
      <c r="E12" t="s">
        <v>22</v>
      </c>
      <c r="F12" s="9">
        <v>-597</v>
      </c>
      <c r="G12" t="s">
        <v>22</v>
      </c>
      <c r="H12" s="7">
        <v>0.4</v>
      </c>
      <c r="I12" t="s">
        <v>22</v>
      </c>
    </row>
    <row r="13" spans="1:9">
      <c r="A13" t="s">
        <v>24</v>
      </c>
      <c r="B13" s="9">
        <v>-155191</v>
      </c>
      <c r="C13" t="s">
        <v>22</v>
      </c>
      <c r="D13" s="9">
        <v>-155720</v>
      </c>
      <c r="E13" t="s">
        <v>22</v>
      </c>
      <c r="F13" s="9">
        <v>-529</v>
      </c>
      <c r="G13" t="s">
        <v>22</v>
      </c>
      <c r="H13" s="7">
        <v>0.3</v>
      </c>
      <c r="I13" t="s">
        <v>22</v>
      </c>
    </row>
    <row r="14" spans="1:9">
      <c r="A14" t="s">
        <v>25</v>
      </c>
      <c r="B14" s="9">
        <v>-159343</v>
      </c>
      <c r="C14" t="s">
        <v>22</v>
      </c>
      <c r="D14" s="9">
        <v>-159972</v>
      </c>
      <c r="E14" t="s">
        <v>22</v>
      </c>
      <c r="F14" s="9">
        <v>-629</v>
      </c>
      <c r="G14" t="s">
        <v>22</v>
      </c>
      <c r="H14" s="7">
        <v>0.4</v>
      </c>
      <c r="I14" t="s">
        <v>22</v>
      </c>
    </row>
    <row r="15" spans="1:9">
      <c r="A15" t="s">
        <v>26</v>
      </c>
      <c r="B15" s="9">
        <v>-164352</v>
      </c>
      <c r="C15" t="s">
        <v>22</v>
      </c>
      <c r="D15" s="9">
        <v>-164838</v>
      </c>
      <c r="E15" t="s">
        <v>22</v>
      </c>
      <c r="F15" s="9">
        <v>-486</v>
      </c>
      <c r="G15" t="s">
        <v>22</v>
      </c>
      <c r="H15" s="7">
        <v>0.3</v>
      </c>
      <c r="I15" t="s">
        <v>22</v>
      </c>
    </row>
    <row r="16" spans="1:9">
      <c r="A16" t="s">
        <v>27</v>
      </c>
      <c r="B16" s="9">
        <v>-153049</v>
      </c>
      <c r="C16" t="s">
        <v>22</v>
      </c>
      <c r="D16" s="9">
        <v>-153636</v>
      </c>
      <c r="E16" t="s">
        <v>22</v>
      </c>
      <c r="F16" s="9">
        <v>-587</v>
      </c>
      <c r="G16" t="s">
        <v>22</v>
      </c>
      <c r="H16" s="7">
        <v>0.4</v>
      </c>
      <c r="I16" t="s">
        <v>22</v>
      </c>
    </row>
    <row r="17" spans="1:9">
      <c r="A17" t="s">
        <v>28</v>
      </c>
      <c r="B17" s="9">
        <v>-147635</v>
      </c>
      <c r="C17" t="s">
        <v>22</v>
      </c>
      <c r="D17" s="9">
        <v>-148195</v>
      </c>
      <c r="E17" t="s">
        <v>22</v>
      </c>
      <c r="F17" s="9">
        <v>-560</v>
      </c>
      <c r="G17" t="s">
        <v>22</v>
      </c>
      <c r="H17" s="7">
        <v>0.4</v>
      </c>
      <c r="I17" t="s">
        <v>22</v>
      </c>
    </row>
    <row r="18" spans="1:9">
      <c r="A18" t="s">
        <v>29</v>
      </c>
      <c r="B18" s="9">
        <v>-149665</v>
      </c>
      <c r="C18" t="s">
        <v>22</v>
      </c>
      <c r="D18" s="9">
        <v>-150117</v>
      </c>
      <c r="E18" t="s">
        <v>22</v>
      </c>
      <c r="F18" s="9">
        <v>-452</v>
      </c>
      <c r="G18" t="s">
        <v>22</v>
      </c>
      <c r="H18" s="7">
        <v>0.3</v>
      </c>
      <c r="I18" t="s">
        <v>22</v>
      </c>
    </row>
    <row r="19" spans="1:9">
      <c r="A19" t="s">
        <v>30</v>
      </c>
      <c r="B19" s="9">
        <v>-149251</v>
      </c>
      <c r="C19" t="s">
        <v>22</v>
      </c>
      <c r="D19" s="9">
        <v>-149860</v>
      </c>
      <c r="E19" t="s">
        <v>22</v>
      </c>
      <c r="F19" s="9">
        <v>-609</v>
      </c>
      <c r="G19" t="s">
        <v>22</v>
      </c>
      <c r="H19" s="7">
        <v>0.4</v>
      </c>
      <c r="I19" t="s">
        <v>22</v>
      </c>
    </row>
    <row r="20" spans="1:9">
      <c r="A20" t="s">
        <v>31</v>
      </c>
      <c r="B20" s="9">
        <v>-149718</v>
      </c>
      <c r="C20" t="s">
        <v>22</v>
      </c>
      <c r="D20" s="9">
        <v>-150507</v>
      </c>
      <c r="E20" t="s">
        <v>22</v>
      </c>
      <c r="F20" s="9">
        <v>-789</v>
      </c>
      <c r="G20" t="s">
        <v>22</v>
      </c>
      <c r="H20" s="7">
        <v>0.5</v>
      </c>
      <c r="I20" t="s">
        <v>22</v>
      </c>
    </row>
    <row r="21" spans="1:9">
      <c r="A21" t="s">
        <v>32</v>
      </c>
      <c r="B21" s="9">
        <v>-150240</v>
      </c>
      <c r="C21" t="s">
        <v>22</v>
      </c>
      <c r="D21" s="9">
        <v>-150699</v>
      </c>
      <c r="E21" t="s">
        <v>22</v>
      </c>
      <c r="F21" s="9">
        <v>-459</v>
      </c>
      <c r="G21" t="s">
        <v>22</v>
      </c>
      <c r="H21" s="7">
        <v>0.3</v>
      </c>
      <c r="I21" t="s">
        <v>22</v>
      </c>
    </row>
    <row r="22" spans="1:9">
      <c r="A22" t="s">
        <v>33</v>
      </c>
      <c r="B22" s="9">
        <v>-154824</v>
      </c>
      <c r="C22" t="s">
        <v>22</v>
      </c>
      <c r="D22" s="9">
        <v>-156549</v>
      </c>
      <c r="E22" t="s">
        <v>22</v>
      </c>
      <c r="F22" s="9">
        <v>-1725</v>
      </c>
      <c r="G22" t="s">
        <v>22</v>
      </c>
      <c r="H22" s="7">
        <v>1.1000000000000001</v>
      </c>
      <c r="I22" t="s">
        <v>22</v>
      </c>
    </row>
    <row r="23" spans="1:9">
      <c r="A23" t="s">
        <v>34</v>
      </c>
      <c r="B23" s="9">
        <v>-157239</v>
      </c>
      <c r="C23" t="s">
        <v>22</v>
      </c>
      <c r="D23" s="9">
        <v>-158672</v>
      </c>
      <c r="E23" t="s">
        <v>22</v>
      </c>
      <c r="F23" s="9">
        <v>-1433</v>
      </c>
      <c r="G23" t="s">
        <v>22</v>
      </c>
      <c r="H23" s="7">
        <v>0.9</v>
      </c>
      <c r="I23" t="s">
        <v>22</v>
      </c>
    </row>
    <row r="24" spans="1:9">
      <c r="A24" t="s">
        <v>35</v>
      </c>
      <c r="B24" s="9">
        <v>-170317</v>
      </c>
      <c r="C24" t="s">
        <v>22</v>
      </c>
      <c r="D24" s="9">
        <v>-171820</v>
      </c>
      <c r="E24" t="s">
        <v>22</v>
      </c>
      <c r="F24" s="9">
        <v>-1503</v>
      </c>
      <c r="G24" t="s">
        <v>22</v>
      </c>
      <c r="H24" s="7">
        <v>0.9</v>
      </c>
      <c r="I24" t="s">
        <v>22</v>
      </c>
    </row>
    <row r="25" spans="1:9">
      <c r="A25" t="s">
        <v>36</v>
      </c>
      <c r="B25" s="9">
        <v>-164767</v>
      </c>
      <c r="C25" t="s">
        <v>22</v>
      </c>
      <c r="D25" s="9">
        <v>-166749</v>
      </c>
      <c r="E25" t="s">
        <v>22</v>
      </c>
      <c r="F25" s="9">
        <v>-1982</v>
      </c>
      <c r="G25" t="s">
        <v>22</v>
      </c>
      <c r="H25" s="7">
        <v>1.2</v>
      </c>
      <c r="I25" t="s">
        <v>22</v>
      </c>
    </row>
    <row r="26" spans="1:9">
      <c r="A26" t="s">
        <v>37</v>
      </c>
      <c r="B26" s="9">
        <v>-168256</v>
      </c>
      <c r="C26" t="s">
        <v>22</v>
      </c>
      <c r="D26" s="9">
        <v>-170400</v>
      </c>
      <c r="E26" t="s">
        <v>22</v>
      </c>
      <c r="F26" s="9">
        <v>-2144</v>
      </c>
      <c r="G26" t="s">
        <v>22</v>
      </c>
      <c r="H26" s="7">
        <v>1.3</v>
      </c>
      <c r="I26" t="s">
        <v>22</v>
      </c>
    </row>
    <row r="27" spans="1:9">
      <c r="A27" t="s">
        <v>38</v>
      </c>
      <c r="B27" s="9">
        <v>-172848</v>
      </c>
      <c r="C27" t="s">
        <v>22</v>
      </c>
      <c r="D27" s="9">
        <v>-175084</v>
      </c>
      <c r="E27" t="s">
        <v>22</v>
      </c>
      <c r="F27" s="9">
        <v>-2236</v>
      </c>
      <c r="G27" t="s">
        <v>22</v>
      </c>
      <c r="H27" s="7">
        <v>1.3</v>
      </c>
      <c r="I27" t="s">
        <v>22</v>
      </c>
    </row>
    <row r="28" spans="1:9">
      <c r="A28" t="s">
        <v>39</v>
      </c>
      <c r="B28" s="9">
        <v>-171362</v>
      </c>
      <c r="C28" t="s">
        <v>22</v>
      </c>
      <c r="D28" s="9">
        <v>-174356</v>
      </c>
      <c r="E28" t="s">
        <v>22</v>
      </c>
      <c r="F28" s="9">
        <v>-2994</v>
      </c>
      <c r="G28" t="s">
        <v>22</v>
      </c>
      <c r="H28" s="7">
        <v>1.7</v>
      </c>
      <c r="I28" t="s">
        <v>22</v>
      </c>
    </row>
    <row r="29" spans="1:9">
      <c r="A29" t="s">
        <v>40</v>
      </c>
      <c r="B29" s="9">
        <v>-179673</v>
      </c>
      <c r="C29" t="s">
        <v>22</v>
      </c>
      <c r="D29" s="9">
        <v>-182673</v>
      </c>
      <c r="E29" t="s">
        <v>22</v>
      </c>
      <c r="F29" s="9">
        <v>-3000</v>
      </c>
      <c r="G29" t="s">
        <v>22</v>
      </c>
      <c r="H29" s="7">
        <v>1.7</v>
      </c>
      <c r="I29" t="s">
        <v>22</v>
      </c>
    </row>
    <row r="30" spans="1:9">
      <c r="A30" t="s">
        <v>41</v>
      </c>
      <c r="B30" s="9">
        <v>-180651</v>
      </c>
      <c r="C30" t="s">
        <v>22</v>
      </c>
      <c r="D30" s="9">
        <v>-182892</v>
      </c>
      <c r="E30" t="s">
        <v>22</v>
      </c>
      <c r="F30" s="9">
        <v>-2241</v>
      </c>
      <c r="G30" t="s">
        <v>22</v>
      </c>
      <c r="H30" s="7">
        <v>1.2</v>
      </c>
      <c r="I30" t="s">
        <v>22</v>
      </c>
    </row>
    <row r="31" spans="1:9">
      <c r="A31" t="s">
        <v>42</v>
      </c>
      <c r="B31" s="9">
        <v>-178594</v>
      </c>
      <c r="C31" t="s">
        <v>22</v>
      </c>
      <c r="D31" s="9">
        <v>-181686</v>
      </c>
      <c r="E31" t="s">
        <v>22</v>
      </c>
      <c r="F31" s="9">
        <v>-3092</v>
      </c>
      <c r="G31" t="s">
        <v>22</v>
      </c>
      <c r="H31" s="7">
        <v>1.7</v>
      </c>
      <c r="I31" t="s">
        <v>22</v>
      </c>
    </row>
    <row r="32" spans="1:9">
      <c r="A32" t="s">
        <v>43</v>
      </c>
      <c r="B32" s="9">
        <v>-180273</v>
      </c>
      <c r="C32" t="s">
        <v>22</v>
      </c>
      <c r="D32" s="9">
        <v>-183901</v>
      </c>
      <c r="E32" t="s">
        <v>22</v>
      </c>
      <c r="F32" s="9">
        <v>-3628</v>
      </c>
      <c r="G32" t="s">
        <v>22</v>
      </c>
      <c r="H32" s="7">
        <v>2</v>
      </c>
      <c r="I32" t="s">
        <v>22</v>
      </c>
    </row>
    <row r="33" spans="1:9">
      <c r="A33" t="s">
        <v>44</v>
      </c>
      <c r="B33" s="9">
        <v>-166361</v>
      </c>
      <c r="C33" t="s">
        <v>22</v>
      </c>
      <c r="D33" s="9">
        <v>-170394</v>
      </c>
      <c r="E33" t="s">
        <v>22</v>
      </c>
      <c r="F33" s="9">
        <v>-4033</v>
      </c>
      <c r="G33" t="s">
        <v>22</v>
      </c>
      <c r="H33" s="7">
        <v>2.4</v>
      </c>
      <c r="I33" t="s">
        <v>22</v>
      </c>
    </row>
    <row r="34" spans="1:9">
      <c r="A34" t="s">
        <v>45</v>
      </c>
      <c r="B34" s="9">
        <v>-157272</v>
      </c>
      <c r="C34" t="s">
        <v>22</v>
      </c>
      <c r="D34" s="9">
        <v>-161065</v>
      </c>
      <c r="E34" t="s">
        <v>22</v>
      </c>
      <c r="F34" s="9">
        <v>-3793</v>
      </c>
      <c r="G34" t="s">
        <v>22</v>
      </c>
      <c r="H34" s="7">
        <v>2.4</v>
      </c>
      <c r="I34" t="s">
        <v>22</v>
      </c>
    </row>
    <row r="35" spans="1:9">
      <c r="A35" t="s">
        <v>46</v>
      </c>
      <c r="B35" s="9">
        <v>-166561</v>
      </c>
      <c r="C35" t="s">
        <v>22</v>
      </c>
      <c r="D35" s="9">
        <v>-170668</v>
      </c>
      <c r="E35" t="s">
        <v>22</v>
      </c>
      <c r="F35" s="9">
        <v>-4107</v>
      </c>
      <c r="G35" t="s">
        <v>22</v>
      </c>
      <c r="H35" s="7">
        <v>2.5</v>
      </c>
      <c r="I35" t="s">
        <v>22</v>
      </c>
    </row>
    <row r="36" spans="1:9">
      <c r="A36" t="s">
        <v>47</v>
      </c>
      <c r="B36" s="9">
        <v>-164621</v>
      </c>
      <c r="C36" t="s">
        <v>22</v>
      </c>
      <c r="D36" s="9">
        <v>-169013</v>
      </c>
      <c r="E36" t="s">
        <v>22</v>
      </c>
      <c r="F36" s="9">
        <v>-4392</v>
      </c>
      <c r="G36" t="s">
        <v>22</v>
      </c>
      <c r="H36" s="7">
        <v>2.7</v>
      </c>
      <c r="I36" t="s">
        <v>22</v>
      </c>
    </row>
    <row r="37" spans="1:9">
      <c r="A37" t="s">
        <v>48</v>
      </c>
      <c r="B37" s="9">
        <v>-163191</v>
      </c>
      <c r="C37" t="s">
        <v>22</v>
      </c>
      <c r="D37" s="9">
        <v>-167935</v>
      </c>
      <c r="E37" t="s">
        <v>22</v>
      </c>
      <c r="F37" s="9">
        <v>-4744</v>
      </c>
      <c r="G37" t="s">
        <v>22</v>
      </c>
      <c r="H37" s="7">
        <v>2.9</v>
      </c>
      <c r="I37" t="s">
        <v>22</v>
      </c>
    </row>
    <row r="38" spans="1:9">
      <c r="A38" t="s">
        <v>49</v>
      </c>
      <c r="B38" s="9">
        <v>-184762</v>
      </c>
      <c r="C38" t="s">
        <v>22</v>
      </c>
      <c r="D38" s="9">
        <v>-189384</v>
      </c>
      <c r="E38" t="s">
        <v>22</v>
      </c>
      <c r="F38" s="9">
        <v>-4622</v>
      </c>
      <c r="G38" t="s">
        <v>22</v>
      </c>
      <c r="H38" s="7">
        <v>2.5</v>
      </c>
      <c r="I38" t="s">
        <v>22</v>
      </c>
    </row>
    <row r="39" spans="1:9">
      <c r="A39" t="s">
        <v>50</v>
      </c>
      <c r="B39" s="9">
        <v>-194920</v>
      </c>
      <c r="C39" t="s">
        <v>22</v>
      </c>
      <c r="D39" s="9">
        <v>-200292</v>
      </c>
      <c r="E39" t="s">
        <v>22</v>
      </c>
      <c r="F39" s="9">
        <v>-5372</v>
      </c>
      <c r="G39" t="s">
        <v>22</v>
      </c>
      <c r="H39" s="7">
        <v>2.8</v>
      </c>
      <c r="I39" t="s">
        <v>22</v>
      </c>
    </row>
    <row r="40" spans="1:9">
      <c r="A40" t="s">
        <v>51</v>
      </c>
      <c r="B40" s="9">
        <v>-194939</v>
      </c>
      <c r="C40" t="s">
        <v>22</v>
      </c>
      <c r="D40" s="9">
        <v>-202239</v>
      </c>
      <c r="E40" t="s">
        <v>22</v>
      </c>
      <c r="F40" s="9">
        <v>-7300</v>
      </c>
      <c r="G40" t="s">
        <v>22</v>
      </c>
      <c r="H40" s="7">
        <v>3.7</v>
      </c>
      <c r="I40" t="s">
        <v>22</v>
      </c>
    </row>
    <row r="41" spans="1:9">
      <c r="A41" t="s">
        <v>52</v>
      </c>
      <c r="B41" s="9">
        <v>-189203</v>
      </c>
      <c r="C41" t="s">
        <v>22</v>
      </c>
      <c r="D41" s="9">
        <v>-192957</v>
      </c>
      <c r="E41" t="s">
        <v>22</v>
      </c>
      <c r="F41" s="9">
        <v>-3754</v>
      </c>
      <c r="G41" t="s">
        <v>22</v>
      </c>
      <c r="H41" s="7">
        <v>2</v>
      </c>
      <c r="I41" t="s">
        <v>22</v>
      </c>
    </row>
    <row r="42" spans="1:9">
      <c r="A42" t="s">
        <v>53</v>
      </c>
      <c r="B42" s="9">
        <v>-193664</v>
      </c>
      <c r="C42" t="s">
        <v>22</v>
      </c>
      <c r="D42" s="9">
        <v>-198220</v>
      </c>
      <c r="E42" t="s">
        <v>22</v>
      </c>
      <c r="F42" s="9">
        <v>-4556</v>
      </c>
      <c r="G42" t="s">
        <v>22</v>
      </c>
      <c r="H42" s="7">
        <v>2.4</v>
      </c>
      <c r="I42" t="s">
        <v>22</v>
      </c>
    </row>
    <row r="43" spans="1:9">
      <c r="A43" t="s">
        <v>54</v>
      </c>
      <c r="B43" s="9">
        <v>-197860</v>
      </c>
      <c r="C43" t="s">
        <v>22</v>
      </c>
      <c r="D43" s="9">
        <v>-200320</v>
      </c>
      <c r="E43" t="s">
        <v>22</v>
      </c>
      <c r="F43" s="9">
        <v>-2460</v>
      </c>
      <c r="G43" t="s">
        <v>22</v>
      </c>
      <c r="H43" s="7">
        <v>1.2</v>
      </c>
      <c r="I43" t="s">
        <v>22</v>
      </c>
    </row>
    <row r="44" spans="1:9">
      <c r="A44" t="s">
        <v>55</v>
      </c>
      <c r="B44" s="9">
        <v>-210258</v>
      </c>
      <c r="C44" t="s">
        <v>22</v>
      </c>
      <c r="D44" s="9">
        <v>-211759</v>
      </c>
      <c r="E44" t="s">
        <v>22</v>
      </c>
      <c r="F44" s="9">
        <v>-1501</v>
      </c>
      <c r="G44" t="s">
        <v>22</v>
      </c>
      <c r="H44" s="7">
        <v>0.7</v>
      </c>
      <c r="I44" t="s">
        <v>22</v>
      </c>
    </row>
    <row r="45" spans="1:9">
      <c r="A45" s="10" t="s">
        <v>56</v>
      </c>
      <c r="B45" s="10">
        <v>-199102</v>
      </c>
      <c r="C45" s="10" t="s">
        <v>22</v>
      </c>
      <c r="D45" s="10">
        <v>-199103</v>
      </c>
      <c r="E45" s="10" t="s">
        <v>22</v>
      </c>
      <c r="F45" s="10">
        <v>-1</v>
      </c>
      <c r="G45" s="10" t="s">
        <v>22</v>
      </c>
      <c r="H45" s="8">
        <v>0</v>
      </c>
      <c r="I45" s="10" t="s">
        <v>22</v>
      </c>
    </row>
    <row r="47" spans="1:9">
      <c r="A47" t="s">
        <v>57</v>
      </c>
    </row>
  </sheetData>
  <mergeCells count="2">
    <mergeCell ref="A7:I7"/>
    <mergeCell ref="A9:I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workbookViewId="0"/>
  </sheetViews>
  <sheetFormatPr defaultRowHeight="10.15"/>
  <cols>
    <col min="1" max="1" width="13.5" customWidth="1"/>
    <col min="2" max="2" width="10" customWidth="1"/>
    <col min="3" max="3" width="2.6640625" customWidth="1"/>
    <col min="4" max="4" width="10" customWidth="1"/>
    <col min="5" max="5" width="2.6640625" customWidth="1"/>
    <col min="6" max="6" width="10" customWidth="1"/>
    <col min="7" max="7" width="2.6640625" customWidth="1"/>
    <col min="8" max="8" width="10" customWidth="1"/>
    <col min="9" max="9" width="2.6640625" customWidth="1"/>
  </cols>
  <sheetData>
    <row r="1" spans="1:9" ht="12.75" customHeight="1">
      <c r="A1" s="3" t="s">
        <v>62</v>
      </c>
    </row>
    <row r="2" spans="1:9" ht="12.75" customHeight="1"/>
    <row r="3" spans="1:9" ht="15" customHeight="1">
      <c r="A3" s="5" t="s">
        <v>63</v>
      </c>
    </row>
    <row r="4" spans="1:9" ht="14.25" customHeight="1">
      <c r="A4" s="6" t="s">
        <v>12</v>
      </c>
    </row>
    <row r="5" spans="1:9" ht="14.25" customHeight="1">
      <c r="A5" s="6" t="s">
        <v>13</v>
      </c>
    </row>
    <row r="7" spans="1:9">
      <c r="A7" s="12" t="s">
        <v>64</v>
      </c>
      <c r="B7" s="12"/>
      <c r="C7" s="12"/>
      <c r="D7" s="12"/>
      <c r="E7" s="12"/>
      <c r="F7" s="12"/>
      <c r="G7" s="12"/>
      <c r="H7" s="12"/>
      <c r="I7" s="12"/>
    </row>
    <row r="8" spans="1:9" ht="22.9" customHeight="1">
      <c r="A8" t="s">
        <v>15</v>
      </c>
      <c r="B8" s="11" t="s">
        <v>16</v>
      </c>
      <c r="D8" s="11" t="s">
        <v>17</v>
      </c>
      <c r="F8" s="11" t="s">
        <v>18</v>
      </c>
      <c r="H8" s="11" t="s">
        <v>19</v>
      </c>
    </row>
    <row r="9" spans="1:9">
      <c r="A9" s="12" t="s">
        <v>65</v>
      </c>
      <c r="B9" s="12"/>
      <c r="C9" s="12"/>
      <c r="D9" s="12"/>
      <c r="E9" s="12"/>
      <c r="F9" s="12"/>
      <c r="G9" s="12"/>
      <c r="H9" s="12"/>
      <c r="I9" s="12"/>
    </row>
    <row r="11" spans="1:9">
      <c r="A11" t="s">
        <v>21</v>
      </c>
      <c r="B11" s="9">
        <v>-539</v>
      </c>
      <c r="C11" t="s">
        <v>22</v>
      </c>
      <c r="D11" s="9">
        <v>-499</v>
      </c>
      <c r="E11" t="s">
        <v>22</v>
      </c>
      <c r="F11" s="9">
        <v>40</v>
      </c>
      <c r="G11" t="s">
        <v>22</v>
      </c>
      <c r="H11" s="7">
        <v>-7.4</v>
      </c>
      <c r="I11" t="s">
        <v>22</v>
      </c>
    </row>
    <row r="12" spans="1:9">
      <c r="A12" t="s">
        <v>23</v>
      </c>
      <c r="B12" s="9">
        <v>737</v>
      </c>
      <c r="C12" t="s">
        <v>22</v>
      </c>
      <c r="D12" s="9">
        <v>714</v>
      </c>
      <c r="E12" t="s">
        <v>22</v>
      </c>
      <c r="F12" s="9">
        <v>-23</v>
      </c>
      <c r="G12" t="s">
        <v>22</v>
      </c>
      <c r="H12" s="7">
        <v>-3.1</v>
      </c>
      <c r="I12" t="s">
        <v>22</v>
      </c>
    </row>
    <row r="13" spans="1:9">
      <c r="A13" t="s">
        <v>24</v>
      </c>
      <c r="B13" s="9">
        <v>2292</v>
      </c>
      <c r="C13" t="s">
        <v>22</v>
      </c>
      <c r="D13" s="9">
        <v>2223</v>
      </c>
      <c r="E13" t="s">
        <v>22</v>
      </c>
      <c r="F13" s="9">
        <v>-69</v>
      </c>
      <c r="G13" t="s">
        <v>22</v>
      </c>
      <c r="H13" s="7">
        <v>-3</v>
      </c>
      <c r="I13" t="s">
        <v>22</v>
      </c>
    </row>
    <row r="14" spans="1:9">
      <c r="A14" t="s">
        <v>25</v>
      </c>
      <c r="B14" s="9">
        <v>2178</v>
      </c>
      <c r="C14" t="s">
        <v>22</v>
      </c>
      <c r="D14" s="9">
        <v>2280</v>
      </c>
      <c r="E14" t="s">
        <v>22</v>
      </c>
      <c r="F14" s="9">
        <v>102</v>
      </c>
      <c r="G14" t="s">
        <v>22</v>
      </c>
      <c r="H14" s="7">
        <v>4.7</v>
      </c>
      <c r="I14" t="s">
        <v>22</v>
      </c>
    </row>
    <row r="15" spans="1:9">
      <c r="A15" t="s">
        <v>26</v>
      </c>
      <c r="B15" s="9">
        <v>7368</v>
      </c>
      <c r="C15" t="s">
        <v>22</v>
      </c>
      <c r="D15" s="9">
        <v>7221</v>
      </c>
      <c r="E15" t="s">
        <v>22</v>
      </c>
      <c r="F15" s="9">
        <v>-147</v>
      </c>
      <c r="G15" t="s">
        <v>22</v>
      </c>
      <c r="H15" s="7">
        <v>-2</v>
      </c>
      <c r="I15" t="s">
        <v>22</v>
      </c>
    </row>
    <row r="16" spans="1:9">
      <c r="A16" t="s">
        <v>27</v>
      </c>
      <c r="B16" s="9">
        <v>-4498</v>
      </c>
      <c r="C16" t="s">
        <v>22</v>
      </c>
      <c r="D16" s="9">
        <v>-4398</v>
      </c>
      <c r="E16" t="s">
        <v>22</v>
      </c>
      <c r="F16" s="9">
        <v>100</v>
      </c>
      <c r="G16" t="s">
        <v>22</v>
      </c>
      <c r="H16" s="7">
        <v>-2.2000000000000002</v>
      </c>
      <c r="I16" t="s">
        <v>22</v>
      </c>
    </row>
    <row r="17" spans="1:9">
      <c r="A17" t="s">
        <v>28</v>
      </c>
      <c r="B17" s="9">
        <v>8</v>
      </c>
      <c r="C17" t="s">
        <v>22</v>
      </c>
      <c r="D17" s="9">
        <v>-20</v>
      </c>
      <c r="E17" t="s">
        <v>22</v>
      </c>
      <c r="F17" s="9">
        <v>-28</v>
      </c>
      <c r="G17" t="s">
        <v>22</v>
      </c>
      <c r="H17" s="7">
        <v>-350</v>
      </c>
      <c r="I17" t="s">
        <v>22</v>
      </c>
    </row>
    <row r="18" spans="1:9">
      <c r="A18" t="s">
        <v>29</v>
      </c>
      <c r="B18" s="9">
        <v>-271</v>
      </c>
      <c r="C18" t="s">
        <v>22</v>
      </c>
      <c r="D18" s="9">
        <v>-378</v>
      </c>
      <c r="E18" t="s">
        <v>22</v>
      </c>
      <c r="F18" s="9">
        <v>-107</v>
      </c>
      <c r="G18" t="s">
        <v>22</v>
      </c>
      <c r="H18" s="7">
        <v>39.5</v>
      </c>
      <c r="I18" t="s">
        <v>22</v>
      </c>
    </row>
    <row r="19" spans="1:9">
      <c r="A19" t="s">
        <v>30</v>
      </c>
      <c r="B19" s="9">
        <v>2360</v>
      </c>
      <c r="C19" t="s">
        <v>22</v>
      </c>
      <c r="D19" s="9">
        <v>2681</v>
      </c>
      <c r="E19" t="s">
        <v>22</v>
      </c>
      <c r="F19" s="9">
        <v>321</v>
      </c>
      <c r="G19" t="s">
        <v>22</v>
      </c>
      <c r="H19" s="7">
        <v>13.6</v>
      </c>
      <c r="I19" t="s">
        <v>22</v>
      </c>
    </row>
    <row r="20" spans="1:9">
      <c r="A20" t="s">
        <v>31</v>
      </c>
      <c r="B20" s="9">
        <v>581</v>
      </c>
      <c r="C20" t="s">
        <v>22</v>
      </c>
      <c r="D20" s="9">
        <v>761</v>
      </c>
      <c r="E20" t="s">
        <v>22</v>
      </c>
      <c r="F20" s="9">
        <v>180</v>
      </c>
      <c r="G20" t="s">
        <v>22</v>
      </c>
      <c r="H20" s="7">
        <v>31</v>
      </c>
      <c r="I20" t="s">
        <v>22</v>
      </c>
    </row>
    <row r="21" spans="1:9">
      <c r="A21" t="s">
        <v>32</v>
      </c>
      <c r="B21" s="9">
        <v>806</v>
      </c>
      <c r="C21" t="s">
        <v>22</v>
      </c>
      <c r="D21" s="9">
        <v>477</v>
      </c>
      <c r="E21" t="s">
        <v>22</v>
      </c>
      <c r="F21" s="9">
        <v>-329</v>
      </c>
      <c r="G21" t="s">
        <v>22</v>
      </c>
      <c r="H21" s="7">
        <v>-40.799999999999997</v>
      </c>
      <c r="I21" t="s">
        <v>22</v>
      </c>
    </row>
    <row r="22" spans="1:9">
      <c r="A22" t="s">
        <v>33</v>
      </c>
      <c r="B22" s="9">
        <v>586</v>
      </c>
      <c r="C22" t="s">
        <v>22</v>
      </c>
      <c r="D22" s="9">
        <v>1853</v>
      </c>
      <c r="E22" t="s">
        <v>22</v>
      </c>
      <c r="F22" s="9">
        <v>1267</v>
      </c>
      <c r="G22" t="s">
        <v>22</v>
      </c>
      <c r="H22" s="7">
        <v>216.2</v>
      </c>
      <c r="I22" t="s">
        <v>22</v>
      </c>
    </row>
    <row r="23" spans="1:9">
      <c r="A23" t="s">
        <v>34</v>
      </c>
      <c r="B23" s="9">
        <v>319</v>
      </c>
      <c r="C23" t="s">
        <v>22</v>
      </c>
      <c r="D23" s="9">
        <v>26</v>
      </c>
      <c r="E23" t="s">
        <v>22</v>
      </c>
      <c r="F23" s="9">
        <v>-293</v>
      </c>
      <c r="G23" t="s">
        <v>22</v>
      </c>
      <c r="H23" s="7">
        <v>-91.8</v>
      </c>
      <c r="I23" t="s">
        <v>22</v>
      </c>
    </row>
    <row r="24" spans="1:9">
      <c r="A24" t="s">
        <v>35</v>
      </c>
      <c r="B24" s="9">
        <v>1893</v>
      </c>
      <c r="C24" t="s">
        <v>22</v>
      </c>
      <c r="D24" s="9">
        <v>1965</v>
      </c>
      <c r="E24" t="s">
        <v>22</v>
      </c>
      <c r="F24" s="9">
        <v>72</v>
      </c>
      <c r="G24" t="s">
        <v>22</v>
      </c>
      <c r="H24" s="7">
        <v>3.8</v>
      </c>
      <c r="I24" t="s">
        <v>22</v>
      </c>
    </row>
    <row r="25" spans="1:9">
      <c r="A25" t="s">
        <v>36</v>
      </c>
      <c r="B25" s="9">
        <v>-270</v>
      </c>
      <c r="C25" t="s">
        <v>22</v>
      </c>
      <c r="D25" s="9">
        <v>209</v>
      </c>
      <c r="E25" t="s">
        <v>22</v>
      </c>
      <c r="F25" s="9">
        <v>479</v>
      </c>
      <c r="G25" t="s">
        <v>22</v>
      </c>
      <c r="H25" s="7">
        <v>-177.4</v>
      </c>
      <c r="I25" t="s">
        <v>22</v>
      </c>
    </row>
    <row r="26" spans="1:9">
      <c r="A26" t="s">
        <v>37</v>
      </c>
      <c r="B26" s="9">
        <v>514</v>
      </c>
      <c r="C26" t="s">
        <v>22</v>
      </c>
      <c r="D26" s="9">
        <v>673</v>
      </c>
      <c r="E26" t="s">
        <v>22</v>
      </c>
      <c r="F26" s="9">
        <v>159</v>
      </c>
      <c r="G26" t="s">
        <v>22</v>
      </c>
      <c r="H26" s="7">
        <v>30.9</v>
      </c>
      <c r="I26" t="s">
        <v>22</v>
      </c>
    </row>
    <row r="27" spans="1:9">
      <c r="A27" t="s">
        <v>38</v>
      </c>
      <c r="B27" s="9">
        <v>5438</v>
      </c>
      <c r="C27" t="s">
        <v>22</v>
      </c>
      <c r="D27" s="9">
        <v>5531</v>
      </c>
      <c r="E27" t="s">
        <v>22</v>
      </c>
      <c r="F27" s="9">
        <v>93</v>
      </c>
      <c r="G27" t="s">
        <v>22</v>
      </c>
      <c r="H27" s="7">
        <v>1.7</v>
      </c>
      <c r="I27" t="s">
        <v>22</v>
      </c>
    </row>
    <row r="28" spans="1:9">
      <c r="A28" t="s">
        <v>39</v>
      </c>
      <c r="B28" s="9">
        <v>1390</v>
      </c>
      <c r="C28" t="s">
        <v>22</v>
      </c>
      <c r="D28" s="9">
        <v>2152</v>
      </c>
      <c r="E28" t="s">
        <v>22</v>
      </c>
      <c r="F28" s="9">
        <v>762</v>
      </c>
      <c r="G28" t="s">
        <v>22</v>
      </c>
      <c r="H28" s="7">
        <v>54.8</v>
      </c>
      <c r="I28" t="s">
        <v>22</v>
      </c>
    </row>
    <row r="29" spans="1:9">
      <c r="A29" t="s">
        <v>40</v>
      </c>
      <c r="B29" s="9">
        <v>-7624</v>
      </c>
      <c r="C29" t="s">
        <v>22</v>
      </c>
      <c r="D29" s="9">
        <v>-7560</v>
      </c>
      <c r="E29" t="s">
        <v>22</v>
      </c>
      <c r="F29" s="9">
        <v>64</v>
      </c>
      <c r="G29" t="s">
        <v>22</v>
      </c>
      <c r="H29" s="7">
        <v>-0.8</v>
      </c>
      <c r="I29" t="s">
        <v>22</v>
      </c>
    </row>
    <row r="30" spans="1:9">
      <c r="A30" t="s">
        <v>41</v>
      </c>
      <c r="B30" s="9">
        <v>3495</v>
      </c>
      <c r="C30" t="s">
        <v>22</v>
      </c>
      <c r="D30" s="9">
        <v>1990</v>
      </c>
      <c r="E30" t="s">
        <v>22</v>
      </c>
      <c r="F30" s="9">
        <v>-1505</v>
      </c>
      <c r="G30" t="s">
        <v>22</v>
      </c>
      <c r="H30" s="7">
        <v>-43.1</v>
      </c>
      <c r="I30" t="s">
        <v>22</v>
      </c>
    </row>
    <row r="31" spans="1:9">
      <c r="A31" t="s">
        <v>42</v>
      </c>
      <c r="B31" s="9">
        <v>3414</v>
      </c>
      <c r="C31" t="s">
        <v>22</v>
      </c>
      <c r="D31" s="9">
        <v>3156</v>
      </c>
      <c r="E31" t="s">
        <v>22</v>
      </c>
      <c r="F31" s="9">
        <v>-258</v>
      </c>
      <c r="G31" t="s">
        <v>22</v>
      </c>
      <c r="H31" s="7">
        <v>-7.6</v>
      </c>
      <c r="I31" t="s">
        <v>22</v>
      </c>
    </row>
    <row r="32" spans="1:9">
      <c r="A32" t="s">
        <v>43</v>
      </c>
      <c r="B32" s="9">
        <v>8175</v>
      </c>
      <c r="C32" t="s">
        <v>22</v>
      </c>
      <c r="D32" s="9">
        <v>6883</v>
      </c>
      <c r="E32" t="s">
        <v>22</v>
      </c>
      <c r="F32" s="9">
        <v>-1292</v>
      </c>
      <c r="G32" t="s">
        <v>22</v>
      </c>
      <c r="H32" s="7">
        <v>-15.8</v>
      </c>
      <c r="I32" t="s">
        <v>22</v>
      </c>
    </row>
    <row r="33" spans="1:9">
      <c r="A33" t="s">
        <v>44</v>
      </c>
      <c r="B33" s="9">
        <v>1508</v>
      </c>
      <c r="C33" t="s">
        <v>22</v>
      </c>
      <c r="D33" s="9">
        <v>1120</v>
      </c>
      <c r="E33" t="s">
        <v>22</v>
      </c>
      <c r="F33" s="9">
        <v>-388</v>
      </c>
      <c r="G33" t="s">
        <v>22</v>
      </c>
      <c r="H33" s="7">
        <v>-25.7</v>
      </c>
      <c r="I33" t="s">
        <v>22</v>
      </c>
    </row>
    <row r="34" spans="1:9">
      <c r="A34" t="s">
        <v>45</v>
      </c>
      <c r="B34" s="9">
        <v>-1644</v>
      </c>
      <c r="C34" t="s">
        <v>22</v>
      </c>
      <c r="D34" s="9">
        <v>-3639</v>
      </c>
      <c r="E34" t="s">
        <v>22</v>
      </c>
      <c r="F34" s="9">
        <v>-1995</v>
      </c>
      <c r="G34" t="s">
        <v>22</v>
      </c>
      <c r="H34" s="7">
        <v>121.4</v>
      </c>
      <c r="I34" t="s">
        <v>22</v>
      </c>
    </row>
    <row r="35" spans="1:9">
      <c r="A35" t="s">
        <v>46</v>
      </c>
      <c r="B35" s="9">
        <v>11333</v>
      </c>
      <c r="C35" t="s">
        <v>22</v>
      </c>
      <c r="D35" s="9">
        <v>11005</v>
      </c>
      <c r="E35" t="s">
        <v>22</v>
      </c>
      <c r="F35" s="9">
        <v>-328</v>
      </c>
      <c r="G35" t="s">
        <v>22</v>
      </c>
      <c r="H35" s="7">
        <v>-2.9</v>
      </c>
      <c r="I35" t="s">
        <v>22</v>
      </c>
    </row>
    <row r="36" spans="1:9">
      <c r="A36" t="s">
        <v>47</v>
      </c>
      <c r="B36" s="9">
        <v>6434</v>
      </c>
      <c r="C36" t="s">
        <v>22</v>
      </c>
      <c r="D36" s="9">
        <v>5697</v>
      </c>
      <c r="E36" t="s">
        <v>22</v>
      </c>
      <c r="F36" s="9">
        <v>-737</v>
      </c>
      <c r="G36" t="s">
        <v>22</v>
      </c>
      <c r="H36" s="7">
        <v>-11.5</v>
      </c>
      <c r="I36" t="s">
        <v>22</v>
      </c>
    </row>
    <row r="37" spans="1:9">
      <c r="A37" t="s">
        <v>48</v>
      </c>
      <c r="B37" s="9">
        <v>4620</v>
      </c>
      <c r="C37" t="s">
        <v>22</v>
      </c>
      <c r="D37" s="9">
        <v>4968</v>
      </c>
      <c r="E37" t="s">
        <v>22</v>
      </c>
      <c r="F37" s="9">
        <v>348</v>
      </c>
      <c r="G37" t="s">
        <v>22</v>
      </c>
      <c r="H37" s="7">
        <v>7.5</v>
      </c>
      <c r="I37" t="s">
        <v>22</v>
      </c>
    </row>
    <row r="38" spans="1:9">
      <c r="A38" t="s">
        <v>49</v>
      </c>
      <c r="B38" s="9">
        <v>9250</v>
      </c>
      <c r="C38" t="s">
        <v>22</v>
      </c>
      <c r="D38" s="9">
        <v>9790</v>
      </c>
      <c r="E38" t="s">
        <v>22</v>
      </c>
      <c r="F38" s="9">
        <v>540</v>
      </c>
      <c r="G38" t="s">
        <v>22</v>
      </c>
      <c r="H38" s="7">
        <v>5.8</v>
      </c>
      <c r="I38" t="s">
        <v>22</v>
      </c>
    </row>
    <row r="39" spans="1:9">
      <c r="A39" t="s">
        <v>50</v>
      </c>
      <c r="B39" s="9">
        <v>4202</v>
      </c>
      <c r="C39" t="s">
        <v>22</v>
      </c>
      <c r="D39" s="9">
        <v>4032</v>
      </c>
      <c r="E39" t="s">
        <v>22</v>
      </c>
      <c r="F39" s="9">
        <v>-170</v>
      </c>
      <c r="G39" t="s">
        <v>22</v>
      </c>
      <c r="H39" s="7">
        <v>-4</v>
      </c>
      <c r="I39" t="s">
        <v>22</v>
      </c>
    </row>
    <row r="40" spans="1:9">
      <c r="A40" t="s">
        <v>51</v>
      </c>
      <c r="B40" s="9">
        <v>5753</v>
      </c>
      <c r="C40" t="s">
        <v>22</v>
      </c>
      <c r="D40" s="9">
        <v>9294</v>
      </c>
      <c r="E40" t="s">
        <v>22</v>
      </c>
      <c r="F40" s="9">
        <v>3541</v>
      </c>
      <c r="G40" t="s">
        <v>22</v>
      </c>
      <c r="H40" s="7">
        <v>61.6</v>
      </c>
      <c r="I40" t="s">
        <v>22</v>
      </c>
    </row>
    <row r="41" spans="1:9">
      <c r="A41" t="s">
        <v>52</v>
      </c>
      <c r="B41" s="9">
        <v>-3390</v>
      </c>
      <c r="C41" t="s">
        <v>22</v>
      </c>
      <c r="D41" s="9">
        <v>-6219</v>
      </c>
      <c r="E41" t="s">
        <v>22</v>
      </c>
      <c r="F41" s="9">
        <v>-2829</v>
      </c>
      <c r="G41" t="s">
        <v>22</v>
      </c>
      <c r="H41" s="7">
        <v>83.5</v>
      </c>
      <c r="I41" t="s">
        <v>22</v>
      </c>
    </row>
    <row r="42" spans="1:9">
      <c r="A42" t="s">
        <v>53</v>
      </c>
      <c r="B42" s="9">
        <v>1331</v>
      </c>
      <c r="C42" t="s">
        <v>22</v>
      </c>
      <c r="D42" s="9">
        <v>2534</v>
      </c>
      <c r="E42" t="s">
        <v>22</v>
      </c>
      <c r="F42" s="9">
        <v>1203</v>
      </c>
      <c r="G42" t="s">
        <v>22</v>
      </c>
      <c r="H42" s="7">
        <v>90.4</v>
      </c>
      <c r="I42" t="s">
        <v>22</v>
      </c>
    </row>
    <row r="43" spans="1:9">
      <c r="A43" t="s">
        <v>54</v>
      </c>
      <c r="B43" s="9">
        <v>5915</v>
      </c>
      <c r="C43" t="s">
        <v>22</v>
      </c>
      <c r="D43" s="9">
        <v>5106</v>
      </c>
      <c r="E43" t="s">
        <v>22</v>
      </c>
      <c r="F43" s="9">
        <v>-809</v>
      </c>
      <c r="G43" t="s">
        <v>22</v>
      </c>
      <c r="H43" s="7">
        <v>-13.7</v>
      </c>
      <c r="I43" t="s">
        <v>22</v>
      </c>
    </row>
    <row r="44" spans="1:9">
      <c r="A44" t="s">
        <v>55</v>
      </c>
      <c r="B44" s="9">
        <v>14911</v>
      </c>
      <c r="C44" t="s">
        <v>22</v>
      </c>
      <c r="D44" s="9">
        <v>12811</v>
      </c>
      <c r="E44" t="s">
        <v>22</v>
      </c>
      <c r="F44" s="9">
        <v>-2100</v>
      </c>
      <c r="G44" t="s">
        <v>22</v>
      </c>
      <c r="H44" s="7">
        <v>-14.1</v>
      </c>
      <c r="I44" t="s">
        <v>22</v>
      </c>
    </row>
    <row r="45" spans="1:9">
      <c r="A45" s="10" t="s">
        <v>56</v>
      </c>
      <c r="B45" s="10">
        <v>-3656</v>
      </c>
      <c r="C45" s="10" t="s">
        <v>22</v>
      </c>
      <c r="D45" s="10">
        <v>-857</v>
      </c>
      <c r="E45" s="10" t="s">
        <v>22</v>
      </c>
      <c r="F45" s="10">
        <v>2799</v>
      </c>
      <c r="G45" s="10" t="s">
        <v>22</v>
      </c>
      <c r="H45" s="8">
        <v>-76.599999999999994</v>
      </c>
      <c r="I45" s="10" t="s">
        <v>22</v>
      </c>
    </row>
    <row r="47" spans="1:9">
      <c r="A47" t="s">
        <v>57</v>
      </c>
    </row>
  </sheetData>
  <mergeCells count="2">
    <mergeCell ref="A7:I7"/>
    <mergeCell ref="A9:I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workbookViewId="0"/>
  </sheetViews>
  <sheetFormatPr defaultRowHeight="10.15"/>
  <cols>
    <col min="1" max="1" width="13.5" customWidth="1"/>
    <col min="2" max="2" width="10" customWidth="1"/>
    <col min="3" max="3" width="2.6640625" customWidth="1"/>
    <col min="4" max="4" width="10" customWidth="1"/>
    <col min="5" max="5" width="2.6640625" customWidth="1"/>
    <col min="6" max="6" width="10" customWidth="1"/>
    <col min="7" max="7" width="2.6640625" customWidth="1"/>
    <col min="8" max="8" width="10" customWidth="1"/>
    <col min="9" max="9" width="2.6640625" customWidth="1"/>
  </cols>
  <sheetData>
    <row r="1" spans="1:9" ht="12.75" customHeight="1">
      <c r="A1" s="3" t="s">
        <v>66</v>
      </c>
    </row>
    <row r="2" spans="1:9" ht="12.75" customHeight="1"/>
    <row r="3" spans="1:9" ht="15" customHeight="1">
      <c r="A3" s="5" t="s">
        <v>67</v>
      </c>
    </row>
    <row r="4" spans="1:9" ht="14.25" customHeight="1">
      <c r="A4" s="6" t="s">
        <v>12</v>
      </c>
    </row>
    <row r="5" spans="1:9" ht="14.25" customHeight="1">
      <c r="A5" s="6" t="s">
        <v>13</v>
      </c>
    </row>
    <row r="7" spans="1:9">
      <c r="A7" s="12" t="s">
        <v>68</v>
      </c>
      <c r="B7" s="12"/>
      <c r="C7" s="12"/>
      <c r="D7" s="12"/>
      <c r="E7" s="12"/>
      <c r="F7" s="12"/>
      <c r="G7" s="12"/>
      <c r="H7" s="12"/>
      <c r="I7" s="12"/>
    </row>
    <row r="8" spans="1:9" ht="22.9" customHeight="1">
      <c r="A8" t="s">
        <v>15</v>
      </c>
      <c r="B8" s="11" t="s">
        <v>16</v>
      </c>
      <c r="D8" s="11" t="s">
        <v>17</v>
      </c>
      <c r="F8" s="11" t="s">
        <v>18</v>
      </c>
      <c r="H8" s="11" t="s">
        <v>19</v>
      </c>
    </row>
    <row r="9" spans="1:9">
      <c r="A9" s="12" t="s">
        <v>69</v>
      </c>
      <c r="B9" s="12"/>
      <c r="C9" s="12"/>
      <c r="D9" s="12"/>
      <c r="E9" s="12"/>
      <c r="F9" s="12"/>
      <c r="G9" s="12"/>
      <c r="H9" s="12"/>
      <c r="I9" s="12"/>
    </row>
    <row r="11" spans="1:9">
      <c r="A11" t="s">
        <v>21</v>
      </c>
      <c r="B11" s="9">
        <v>-137728</v>
      </c>
      <c r="C11" t="s">
        <v>22</v>
      </c>
      <c r="D11" s="9">
        <v>-138349</v>
      </c>
      <c r="E11" t="s">
        <v>22</v>
      </c>
      <c r="F11" s="9">
        <v>-621</v>
      </c>
      <c r="G11" t="s">
        <v>22</v>
      </c>
      <c r="H11" s="7">
        <v>0.5</v>
      </c>
      <c r="I11" t="s">
        <v>22</v>
      </c>
    </row>
    <row r="12" spans="1:9">
      <c r="A12" t="s">
        <v>23</v>
      </c>
      <c r="B12" s="9">
        <v>-136623</v>
      </c>
      <c r="C12" t="s">
        <v>22</v>
      </c>
      <c r="D12" s="9">
        <v>-137221</v>
      </c>
      <c r="E12" t="s">
        <v>22</v>
      </c>
      <c r="F12" s="9">
        <v>-598</v>
      </c>
      <c r="G12" t="s">
        <v>22</v>
      </c>
      <c r="H12" s="7">
        <v>0.4</v>
      </c>
      <c r="I12" t="s">
        <v>22</v>
      </c>
    </row>
    <row r="13" spans="1:9">
      <c r="A13" t="s">
        <v>24</v>
      </c>
      <c r="B13" s="9">
        <v>-140282</v>
      </c>
      <c r="C13" t="s">
        <v>22</v>
      </c>
      <c r="D13" s="9">
        <v>-140811</v>
      </c>
      <c r="E13" t="s">
        <v>22</v>
      </c>
      <c r="F13" s="9">
        <v>-529</v>
      </c>
      <c r="G13" t="s">
        <v>22</v>
      </c>
      <c r="H13" s="7">
        <v>0.4</v>
      </c>
      <c r="I13" t="s">
        <v>22</v>
      </c>
    </row>
    <row r="14" spans="1:9">
      <c r="A14" t="s">
        <v>25</v>
      </c>
      <c r="B14" s="9">
        <v>-140597</v>
      </c>
      <c r="C14" t="s">
        <v>22</v>
      </c>
      <c r="D14" s="9">
        <v>-141226</v>
      </c>
      <c r="E14" t="s">
        <v>22</v>
      </c>
      <c r="F14" s="9">
        <v>-629</v>
      </c>
      <c r="G14" t="s">
        <v>22</v>
      </c>
      <c r="H14" s="7">
        <v>0.4</v>
      </c>
      <c r="I14" t="s">
        <v>22</v>
      </c>
    </row>
    <row r="15" spans="1:9">
      <c r="A15" t="s">
        <v>26</v>
      </c>
      <c r="B15" s="9">
        <v>-150548</v>
      </c>
      <c r="C15" t="s">
        <v>22</v>
      </c>
      <c r="D15" s="9">
        <v>-151034</v>
      </c>
      <c r="E15" t="s">
        <v>22</v>
      </c>
      <c r="F15" s="9">
        <v>-486</v>
      </c>
      <c r="G15" t="s">
        <v>22</v>
      </c>
      <c r="H15" s="7">
        <v>0.3</v>
      </c>
      <c r="I15" t="s">
        <v>22</v>
      </c>
    </row>
    <row r="16" spans="1:9">
      <c r="A16" t="s">
        <v>27</v>
      </c>
      <c r="B16" s="9">
        <v>-143391</v>
      </c>
      <c r="C16" t="s">
        <v>22</v>
      </c>
      <c r="D16" s="9">
        <v>-143979</v>
      </c>
      <c r="E16" t="s">
        <v>22</v>
      </c>
      <c r="F16" s="9">
        <v>-588</v>
      </c>
      <c r="G16" t="s">
        <v>22</v>
      </c>
      <c r="H16" s="7">
        <v>0.4</v>
      </c>
      <c r="I16" t="s">
        <v>22</v>
      </c>
    </row>
    <row r="17" spans="1:9">
      <c r="A17" t="s">
        <v>28</v>
      </c>
      <c r="B17" s="9">
        <v>-143747</v>
      </c>
      <c r="C17" t="s">
        <v>22</v>
      </c>
      <c r="D17" s="9">
        <v>-144306</v>
      </c>
      <c r="E17" t="s">
        <v>22</v>
      </c>
      <c r="F17" s="9">
        <v>-559</v>
      </c>
      <c r="G17" t="s">
        <v>22</v>
      </c>
      <c r="H17" s="7">
        <v>0.4</v>
      </c>
      <c r="I17" t="s">
        <v>22</v>
      </c>
    </row>
    <row r="18" spans="1:9">
      <c r="A18" t="s">
        <v>29</v>
      </c>
      <c r="B18" s="9">
        <v>-144757</v>
      </c>
      <c r="C18" t="s">
        <v>22</v>
      </c>
      <c r="D18" s="9">
        <v>-145209</v>
      </c>
      <c r="E18" t="s">
        <v>22</v>
      </c>
      <c r="F18" s="9">
        <v>-452</v>
      </c>
      <c r="G18" t="s">
        <v>22</v>
      </c>
      <c r="H18" s="7">
        <v>0.3</v>
      </c>
      <c r="I18" t="s">
        <v>22</v>
      </c>
    </row>
    <row r="19" spans="1:9">
      <c r="A19" t="s">
        <v>30</v>
      </c>
      <c r="B19" s="9">
        <v>-147449</v>
      </c>
      <c r="C19" t="s">
        <v>22</v>
      </c>
      <c r="D19" s="9">
        <v>-148058</v>
      </c>
      <c r="E19" t="s">
        <v>22</v>
      </c>
      <c r="F19" s="9">
        <v>-609</v>
      </c>
      <c r="G19" t="s">
        <v>22</v>
      </c>
      <c r="H19" s="7">
        <v>0.4</v>
      </c>
      <c r="I19" t="s">
        <v>22</v>
      </c>
    </row>
    <row r="20" spans="1:9">
      <c r="A20" t="s">
        <v>31</v>
      </c>
      <c r="B20" s="9">
        <v>-148026</v>
      </c>
      <c r="C20" t="s">
        <v>22</v>
      </c>
      <c r="D20" s="9">
        <v>-148816</v>
      </c>
      <c r="E20" t="s">
        <v>22</v>
      </c>
      <c r="F20" s="9">
        <v>-790</v>
      </c>
      <c r="G20" t="s">
        <v>22</v>
      </c>
      <c r="H20" s="7">
        <v>0.5</v>
      </c>
      <c r="I20" t="s">
        <v>22</v>
      </c>
    </row>
    <row r="21" spans="1:9">
      <c r="A21" t="s">
        <v>32</v>
      </c>
      <c r="B21" s="9">
        <v>-148345</v>
      </c>
      <c r="C21" t="s">
        <v>22</v>
      </c>
      <c r="D21" s="9">
        <v>-148804</v>
      </c>
      <c r="E21" t="s">
        <v>22</v>
      </c>
      <c r="F21" s="9">
        <v>-459</v>
      </c>
      <c r="G21" t="s">
        <v>22</v>
      </c>
      <c r="H21" s="7">
        <v>0.3</v>
      </c>
      <c r="I21" t="s">
        <v>22</v>
      </c>
    </row>
    <row r="22" spans="1:9">
      <c r="A22" t="s">
        <v>33</v>
      </c>
      <c r="B22" s="9">
        <v>-151451</v>
      </c>
      <c r="C22" t="s">
        <v>22</v>
      </c>
      <c r="D22" s="9">
        <v>-153177</v>
      </c>
      <c r="E22" t="s">
        <v>22</v>
      </c>
      <c r="F22" s="9">
        <v>-1726</v>
      </c>
      <c r="G22" t="s">
        <v>22</v>
      </c>
      <c r="H22" s="7">
        <v>1.1000000000000001</v>
      </c>
      <c r="I22" t="s">
        <v>22</v>
      </c>
    </row>
    <row r="23" spans="1:9">
      <c r="A23" t="s">
        <v>34</v>
      </c>
      <c r="B23" s="9">
        <v>-153858</v>
      </c>
      <c r="C23" t="s">
        <v>22</v>
      </c>
      <c r="D23" s="9">
        <v>-155291</v>
      </c>
      <c r="E23" t="s">
        <v>22</v>
      </c>
      <c r="F23" s="9">
        <v>-1433</v>
      </c>
      <c r="G23" t="s">
        <v>22</v>
      </c>
      <c r="H23" s="7">
        <v>0.9</v>
      </c>
      <c r="I23" t="s">
        <v>22</v>
      </c>
    </row>
    <row r="24" spans="1:9">
      <c r="A24" t="s">
        <v>35</v>
      </c>
      <c r="B24" s="9">
        <v>-154579</v>
      </c>
      <c r="C24" t="s">
        <v>22</v>
      </c>
      <c r="D24" s="9">
        <v>-156082</v>
      </c>
      <c r="E24" t="s">
        <v>22</v>
      </c>
      <c r="F24" s="9">
        <v>-1503</v>
      </c>
      <c r="G24" t="s">
        <v>22</v>
      </c>
      <c r="H24" s="7">
        <v>1</v>
      </c>
      <c r="I24" t="s">
        <v>22</v>
      </c>
    </row>
    <row r="25" spans="1:9">
      <c r="A25" t="s">
        <v>36</v>
      </c>
      <c r="B25" s="9">
        <v>-150975</v>
      </c>
      <c r="C25" t="s">
        <v>22</v>
      </c>
      <c r="D25" s="9">
        <v>-152957</v>
      </c>
      <c r="E25" t="s">
        <v>22</v>
      </c>
      <c r="F25" s="9">
        <v>-1982</v>
      </c>
      <c r="G25" t="s">
        <v>22</v>
      </c>
      <c r="H25" s="7">
        <v>1.3</v>
      </c>
      <c r="I25" t="s">
        <v>22</v>
      </c>
    </row>
    <row r="26" spans="1:9">
      <c r="A26" t="s">
        <v>37</v>
      </c>
      <c r="B26" s="9">
        <v>-152569</v>
      </c>
      <c r="C26" t="s">
        <v>22</v>
      </c>
      <c r="D26" s="9">
        <v>-154713</v>
      </c>
      <c r="E26" t="s">
        <v>22</v>
      </c>
      <c r="F26" s="9">
        <v>-2144</v>
      </c>
      <c r="G26" t="s">
        <v>22</v>
      </c>
      <c r="H26" s="7">
        <v>1.4</v>
      </c>
      <c r="I26" t="s">
        <v>22</v>
      </c>
    </row>
    <row r="27" spans="1:9">
      <c r="A27" t="s">
        <v>38</v>
      </c>
      <c r="B27" s="9">
        <v>-156000</v>
      </c>
      <c r="C27" t="s">
        <v>22</v>
      </c>
      <c r="D27" s="9">
        <v>-158236</v>
      </c>
      <c r="E27" t="s">
        <v>22</v>
      </c>
      <c r="F27" s="9">
        <v>-2236</v>
      </c>
      <c r="G27" t="s">
        <v>22</v>
      </c>
      <c r="H27" s="7">
        <v>1.4</v>
      </c>
      <c r="I27" t="s">
        <v>22</v>
      </c>
    </row>
    <row r="28" spans="1:9">
      <c r="A28" t="s">
        <v>39</v>
      </c>
      <c r="B28" s="9">
        <v>-153086</v>
      </c>
      <c r="C28" t="s">
        <v>22</v>
      </c>
      <c r="D28" s="9">
        <v>-156081</v>
      </c>
      <c r="E28" t="s">
        <v>22</v>
      </c>
      <c r="F28" s="9">
        <v>-2995</v>
      </c>
      <c r="G28" t="s">
        <v>22</v>
      </c>
      <c r="H28" s="7">
        <v>2</v>
      </c>
      <c r="I28" t="s">
        <v>22</v>
      </c>
    </row>
    <row r="29" spans="1:9">
      <c r="A29" t="s">
        <v>40</v>
      </c>
      <c r="B29" s="9">
        <v>-142786</v>
      </c>
      <c r="C29" t="s">
        <v>22</v>
      </c>
      <c r="D29" s="9">
        <v>-145785</v>
      </c>
      <c r="E29" t="s">
        <v>22</v>
      </c>
      <c r="F29" s="9">
        <v>-2999</v>
      </c>
      <c r="G29" t="s">
        <v>22</v>
      </c>
      <c r="H29" s="7">
        <v>2.1</v>
      </c>
      <c r="I29" t="s">
        <v>22</v>
      </c>
    </row>
    <row r="30" spans="1:9">
      <c r="A30" t="s">
        <v>41</v>
      </c>
      <c r="B30" s="9">
        <v>-146244</v>
      </c>
      <c r="C30" t="s">
        <v>22</v>
      </c>
      <c r="D30" s="9">
        <v>-148485</v>
      </c>
      <c r="E30" t="s">
        <v>22</v>
      </c>
      <c r="F30" s="9">
        <v>-2241</v>
      </c>
      <c r="G30" t="s">
        <v>22</v>
      </c>
      <c r="H30" s="7">
        <v>1.5</v>
      </c>
      <c r="I30" t="s">
        <v>22</v>
      </c>
    </row>
    <row r="31" spans="1:9">
      <c r="A31" t="s">
        <v>42</v>
      </c>
      <c r="B31" s="9">
        <v>-152641</v>
      </c>
      <c r="C31" t="s">
        <v>22</v>
      </c>
      <c r="D31" s="9">
        <v>-155733</v>
      </c>
      <c r="E31" t="s">
        <v>22</v>
      </c>
      <c r="F31" s="9">
        <v>-3092</v>
      </c>
      <c r="G31" t="s">
        <v>22</v>
      </c>
      <c r="H31" s="7">
        <v>2</v>
      </c>
      <c r="I31" t="s">
        <v>22</v>
      </c>
    </row>
    <row r="32" spans="1:9">
      <c r="A32" t="s">
        <v>43</v>
      </c>
      <c r="B32" s="9">
        <v>-155634</v>
      </c>
      <c r="C32" t="s">
        <v>22</v>
      </c>
      <c r="D32" s="9">
        <v>-159261</v>
      </c>
      <c r="E32" t="s">
        <v>22</v>
      </c>
      <c r="F32" s="9">
        <v>-3627</v>
      </c>
      <c r="G32" t="s">
        <v>22</v>
      </c>
      <c r="H32" s="7">
        <v>2.2999999999999998</v>
      </c>
      <c r="I32" t="s">
        <v>22</v>
      </c>
    </row>
    <row r="33" spans="1:9">
      <c r="A33" t="s">
        <v>44</v>
      </c>
      <c r="B33" s="9">
        <v>-157418</v>
      </c>
      <c r="C33" t="s">
        <v>22</v>
      </c>
      <c r="D33" s="9">
        <v>-161450</v>
      </c>
      <c r="E33" t="s">
        <v>22</v>
      </c>
      <c r="F33" s="9">
        <v>-4032</v>
      </c>
      <c r="G33" t="s">
        <v>22</v>
      </c>
      <c r="H33" s="7">
        <v>2.6</v>
      </c>
      <c r="I33" t="s">
        <v>22</v>
      </c>
    </row>
    <row r="34" spans="1:9">
      <c r="A34" t="s">
        <v>45</v>
      </c>
      <c r="B34" s="9">
        <v>-159349</v>
      </c>
      <c r="C34" t="s">
        <v>22</v>
      </c>
      <c r="D34" s="9">
        <v>-163196</v>
      </c>
      <c r="E34" t="s">
        <v>22</v>
      </c>
      <c r="F34" s="9">
        <v>-3847</v>
      </c>
      <c r="G34" t="s">
        <v>22</v>
      </c>
      <c r="H34" s="7">
        <v>2.4</v>
      </c>
      <c r="I34" t="s">
        <v>22</v>
      </c>
    </row>
    <row r="35" spans="1:9">
      <c r="A35" t="s">
        <v>46</v>
      </c>
      <c r="B35" s="9">
        <v>-165295</v>
      </c>
      <c r="C35" t="s">
        <v>22</v>
      </c>
      <c r="D35" s="9">
        <v>-169457</v>
      </c>
      <c r="E35" t="s">
        <v>22</v>
      </c>
      <c r="F35" s="9">
        <v>-4162</v>
      </c>
      <c r="G35" t="s">
        <v>22</v>
      </c>
      <c r="H35" s="7">
        <v>2.5</v>
      </c>
      <c r="I35" t="s">
        <v>22</v>
      </c>
    </row>
    <row r="36" spans="1:9">
      <c r="A36" t="s">
        <v>47</v>
      </c>
      <c r="B36" s="9">
        <v>-175118</v>
      </c>
      <c r="C36" t="s">
        <v>22</v>
      </c>
      <c r="D36" s="9">
        <v>-179378</v>
      </c>
      <c r="E36" t="s">
        <v>22</v>
      </c>
      <c r="F36" s="9">
        <v>-4260</v>
      </c>
      <c r="G36" t="s">
        <v>22</v>
      </c>
      <c r="H36" s="7">
        <v>2.4</v>
      </c>
      <c r="I36" t="s">
        <v>22</v>
      </c>
    </row>
    <row r="37" spans="1:9">
      <c r="A37" t="s">
        <v>48</v>
      </c>
      <c r="B37" s="9">
        <v>-170016</v>
      </c>
      <c r="C37" t="s">
        <v>22</v>
      </c>
      <c r="D37" s="9">
        <v>-174577</v>
      </c>
      <c r="E37" t="s">
        <v>22</v>
      </c>
      <c r="F37" s="9">
        <v>-4561</v>
      </c>
      <c r="G37" t="s">
        <v>22</v>
      </c>
      <c r="H37" s="7">
        <v>2.7</v>
      </c>
      <c r="I37" t="s">
        <v>22</v>
      </c>
    </row>
    <row r="38" spans="1:9">
      <c r="A38" t="s">
        <v>49</v>
      </c>
      <c r="B38" s="9">
        <v>-182136</v>
      </c>
      <c r="C38" t="s">
        <v>22</v>
      </c>
      <c r="D38" s="9">
        <v>-186852</v>
      </c>
      <c r="E38" t="s">
        <v>22</v>
      </c>
      <c r="F38" s="9">
        <v>-4716</v>
      </c>
      <c r="G38" t="s">
        <v>22</v>
      </c>
      <c r="H38" s="7">
        <v>2.6</v>
      </c>
      <c r="I38" t="s">
        <v>22</v>
      </c>
    </row>
    <row r="39" spans="1:9">
      <c r="A39" t="s">
        <v>50</v>
      </c>
      <c r="B39" s="9">
        <v>-187221</v>
      </c>
      <c r="C39" t="s">
        <v>22</v>
      </c>
      <c r="D39" s="9">
        <v>-192559</v>
      </c>
      <c r="E39" t="s">
        <v>22</v>
      </c>
      <c r="F39" s="9">
        <v>-5338</v>
      </c>
      <c r="G39" t="s">
        <v>22</v>
      </c>
      <c r="H39" s="7">
        <v>2.9</v>
      </c>
      <c r="I39" t="s">
        <v>22</v>
      </c>
    </row>
    <row r="40" spans="1:9">
      <c r="A40" t="s">
        <v>51</v>
      </c>
      <c r="B40" s="9">
        <v>-181045</v>
      </c>
      <c r="C40" t="s">
        <v>22</v>
      </c>
      <c r="D40" s="9">
        <v>-188834</v>
      </c>
      <c r="E40" t="s">
        <v>22</v>
      </c>
      <c r="F40" s="9">
        <v>-7789</v>
      </c>
      <c r="G40" t="s">
        <v>22</v>
      </c>
      <c r="H40" s="7">
        <v>4.3</v>
      </c>
      <c r="I40" t="s">
        <v>22</v>
      </c>
    </row>
    <row r="41" spans="1:9">
      <c r="A41" t="s">
        <v>52</v>
      </c>
      <c r="B41" s="9">
        <v>-180366</v>
      </c>
      <c r="C41" t="s">
        <v>22</v>
      </c>
      <c r="D41" s="9">
        <v>-184896</v>
      </c>
      <c r="E41" t="s">
        <v>22</v>
      </c>
      <c r="F41" s="9">
        <v>-4530</v>
      </c>
      <c r="G41" t="s">
        <v>22</v>
      </c>
      <c r="H41" s="7">
        <v>2.5</v>
      </c>
      <c r="I41" t="s">
        <v>22</v>
      </c>
    </row>
    <row r="42" spans="1:9">
      <c r="A42" t="s">
        <v>53</v>
      </c>
      <c r="B42" s="9">
        <v>-187014</v>
      </c>
      <c r="C42" t="s">
        <v>22</v>
      </c>
      <c r="D42" s="9">
        <v>-192735</v>
      </c>
      <c r="E42" t="s">
        <v>22</v>
      </c>
      <c r="F42" s="9">
        <v>-5721</v>
      </c>
      <c r="G42" t="s">
        <v>22</v>
      </c>
      <c r="H42" s="7">
        <v>3.1</v>
      </c>
      <c r="I42" t="s">
        <v>22</v>
      </c>
    </row>
    <row r="43" spans="1:9">
      <c r="A43" t="s">
        <v>54</v>
      </c>
      <c r="B43" s="9">
        <v>-188384</v>
      </c>
      <c r="C43" t="s">
        <v>22</v>
      </c>
      <c r="D43" s="9">
        <v>-191244</v>
      </c>
      <c r="E43" t="s">
        <v>22</v>
      </c>
      <c r="F43" s="9">
        <v>-2860</v>
      </c>
      <c r="G43" t="s">
        <v>22</v>
      </c>
      <c r="H43" s="7">
        <v>1.5</v>
      </c>
      <c r="I43" t="s">
        <v>22</v>
      </c>
    </row>
    <row r="44" spans="1:9">
      <c r="A44" t="s">
        <v>55</v>
      </c>
      <c r="B44" s="9">
        <v>-201837</v>
      </c>
      <c r="C44" t="s">
        <v>22</v>
      </c>
      <c r="D44" s="9">
        <v>-204170</v>
      </c>
      <c r="E44" t="s">
        <v>22</v>
      </c>
      <c r="F44" s="9">
        <v>-2333</v>
      </c>
      <c r="G44" t="s">
        <v>22</v>
      </c>
      <c r="H44" s="7">
        <v>1.2</v>
      </c>
      <c r="I44" t="s">
        <v>22</v>
      </c>
    </row>
    <row r="45" spans="1:9">
      <c r="A45" s="10" t="s">
        <v>56</v>
      </c>
      <c r="B45" s="10">
        <v>-200874</v>
      </c>
      <c r="C45" s="10" t="s">
        <v>22</v>
      </c>
      <c r="D45" s="10">
        <v>-202242</v>
      </c>
      <c r="E45" s="10" t="s">
        <v>22</v>
      </c>
      <c r="F45" s="10">
        <v>-1368</v>
      </c>
      <c r="G45" s="10" t="s">
        <v>22</v>
      </c>
      <c r="H45" s="8">
        <v>0.7</v>
      </c>
      <c r="I45" s="10" t="s">
        <v>22</v>
      </c>
    </row>
    <row r="47" spans="1:9">
      <c r="A47" t="s">
        <v>57</v>
      </c>
    </row>
  </sheetData>
  <mergeCells count="2">
    <mergeCell ref="A7:I7"/>
    <mergeCell ref="A9:I9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workbookViewId="0"/>
  </sheetViews>
  <sheetFormatPr defaultRowHeight="10.15"/>
  <cols>
    <col min="1" max="1" width="13.5" customWidth="1"/>
    <col min="2" max="2" width="10" customWidth="1"/>
    <col min="3" max="3" width="2.6640625" customWidth="1"/>
    <col min="4" max="4" width="10" customWidth="1"/>
    <col min="5" max="5" width="2.6640625" customWidth="1"/>
    <col min="6" max="6" width="10" customWidth="1"/>
    <col min="7" max="7" width="2.6640625" customWidth="1"/>
    <col min="8" max="8" width="10" customWidth="1"/>
    <col min="9" max="9" width="2.6640625" customWidth="1"/>
  </cols>
  <sheetData>
    <row r="1" spans="1:9" ht="12.75" customHeight="1">
      <c r="A1" s="3" t="s">
        <v>70</v>
      </c>
    </row>
    <row r="2" spans="1:9" ht="12.75" customHeight="1"/>
    <row r="3" spans="1:9" ht="15" customHeight="1">
      <c r="A3" s="5" t="s">
        <v>71</v>
      </c>
    </row>
    <row r="4" spans="1:9" ht="14.25" customHeight="1">
      <c r="A4" s="6" t="s">
        <v>12</v>
      </c>
    </row>
    <row r="5" spans="1:9" ht="14.25" customHeight="1">
      <c r="A5" s="6" t="s">
        <v>13</v>
      </c>
    </row>
    <row r="7" spans="1:9">
      <c r="A7" s="12" t="s">
        <v>72</v>
      </c>
      <c r="B7" s="12"/>
      <c r="C7" s="12"/>
      <c r="D7" s="12"/>
      <c r="E7" s="12"/>
      <c r="F7" s="12"/>
      <c r="G7" s="12"/>
      <c r="H7" s="12"/>
      <c r="I7" s="12"/>
    </row>
    <row r="8" spans="1:9" ht="22.9" customHeight="1">
      <c r="A8" t="s">
        <v>15</v>
      </c>
      <c r="B8" s="11" t="s">
        <v>16</v>
      </c>
      <c r="D8" s="11" t="s">
        <v>17</v>
      </c>
      <c r="F8" s="11" t="s">
        <v>18</v>
      </c>
      <c r="H8" s="11" t="s">
        <v>19</v>
      </c>
    </row>
    <row r="9" spans="1:9">
      <c r="A9" s="12" t="s">
        <v>73</v>
      </c>
      <c r="B9" s="12"/>
      <c r="C9" s="12"/>
      <c r="D9" s="12"/>
      <c r="E9" s="12"/>
      <c r="F9" s="12"/>
      <c r="G9" s="12"/>
      <c r="H9" s="12"/>
      <c r="I9" s="12"/>
    </row>
    <row r="11" spans="1:9">
      <c r="A11" t="s">
        <v>21</v>
      </c>
      <c r="B11" s="7">
        <v>-3.1</v>
      </c>
      <c r="C11" t="s">
        <v>22</v>
      </c>
      <c r="D11" s="7">
        <v>-3.1</v>
      </c>
      <c r="E11" t="s">
        <v>22</v>
      </c>
      <c r="F11" s="7">
        <v>0</v>
      </c>
      <c r="G11" t="s">
        <v>22</v>
      </c>
      <c r="H11" s="7">
        <v>0</v>
      </c>
      <c r="I11" t="s">
        <v>22</v>
      </c>
    </row>
    <row r="12" spans="1:9">
      <c r="A12" t="s">
        <v>23</v>
      </c>
      <c r="B12" s="7">
        <v>-2.8</v>
      </c>
      <c r="C12" t="s">
        <v>22</v>
      </c>
      <c r="D12" s="7">
        <v>-2.8</v>
      </c>
      <c r="E12" t="s">
        <v>22</v>
      </c>
      <c r="F12" s="7">
        <v>0</v>
      </c>
      <c r="G12" t="s">
        <v>22</v>
      </c>
      <c r="H12" s="7">
        <v>0</v>
      </c>
      <c r="I12" t="s">
        <v>22</v>
      </c>
    </row>
    <row r="13" spans="1:9">
      <c r="A13" t="s">
        <v>24</v>
      </c>
      <c r="B13" s="7">
        <v>-2.4</v>
      </c>
      <c r="C13" t="s">
        <v>22</v>
      </c>
      <c r="D13" s="7">
        <v>-2.4</v>
      </c>
      <c r="E13" t="s">
        <v>22</v>
      </c>
      <c r="F13" s="7">
        <v>0</v>
      </c>
      <c r="G13" t="s">
        <v>22</v>
      </c>
      <c r="H13" s="7">
        <v>0</v>
      </c>
      <c r="I13" t="s">
        <v>22</v>
      </c>
    </row>
    <row r="14" spans="1:9">
      <c r="A14" t="s">
        <v>25</v>
      </c>
      <c r="B14" s="7">
        <v>-2.1</v>
      </c>
      <c r="C14" t="s">
        <v>22</v>
      </c>
      <c r="D14" s="7">
        <v>-2.1</v>
      </c>
      <c r="E14" t="s">
        <v>22</v>
      </c>
      <c r="F14" s="7">
        <v>0</v>
      </c>
      <c r="G14" t="s">
        <v>22</v>
      </c>
      <c r="H14" s="7">
        <v>0</v>
      </c>
      <c r="I14" t="s">
        <v>22</v>
      </c>
    </row>
    <row r="15" spans="1:9">
      <c r="A15" t="s">
        <v>26</v>
      </c>
      <c r="B15" s="7">
        <v>-2.2000000000000002</v>
      </c>
      <c r="C15" t="s">
        <v>22</v>
      </c>
      <c r="D15" s="7">
        <v>-2.2000000000000002</v>
      </c>
      <c r="E15" t="s">
        <v>22</v>
      </c>
      <c r="F15" s="7">
        <v>0</v>
      </c>
      <c r="G15" t="s">
        <v>22</v>
      </c>
      <c r="H15" s="7">
        <v>0</v>
      </c>
      <c r="I15" t="s">
        <v>22</v>
      </c>
    </row>
    <row r="16" spans="1:9">
      <c r="A16" t="s">
        <v>27</v>
      </c>
      <c r="B16" s="7">
        <v>-2</v>
      </c>
      <c r="C16" t="s">
        <v>22</v>
      </c>
      <c r="D16" s="7">
        <v>-2.1</v>
      </c>
      <c r="E16" t="s">
        <v>22</v>
      </c>
      <c r="F16" s="7">
        <v>-0.1</v>
      </c>
      <c r="G16" t="s">
        <v>22</v>
      </c>
      <c r="H16" s="7">
        <v>5</v>
      </c>
      <c r="I16" t="s">
        <v>22</v>
      </c>
    </row>
    <row r="17" spans="1:9">
      <c r="A17" t="s">
        <v>28</v>
      </c>
      <c r="B17" s="7">
        <v>-2.5</v>
      </c>
      <c r="C17" t="s">
        <v>22</v>
      </c>
      <c r="D17" s="7">
        <v>-2.5</v>
      </c>
      <c r="E17" t="s">
        <v>22</v>
      </c>
      <c r="F17" s="7">
        <v>0</v>
      </c>
      <c r="G17" t="s">
        <v>22</v>
      </c>
      <c r="H17" s="7">
        <v>0</v>
      </c>
      <c r="I17" t="s">
        <v>22</v>
      </c>
    </row>
    <row r="18" spans="1:9">
      <c r="A18" t="s">
        <v>29</v>
      </c>
      <c r="B18" s="7">
        <v>-2.5</v>
      </c>
      <c r="C18" t="s">
        <v>22</v>
      </c>
      <c r="D18" s="7">
        <v>-2.5</v>
      </c>
      <c r="E18" t="s">
        <v>22</v>
      </c>
      <c r="F18" s="7">
        <v>0</v>
      </c>
      <c r="G18" t="s">
        <v>22</v>
      </c>
      <c r="H18" s="7">
        <v>0</v>
      </c>
      <c r="I18" t="s">
        <v>22</v>
      </c>
    </row>
    <row r="19" spans="1:9">
      <c r="A19" t="s">
        <v>30</v>
      </c>
      <c r="B19" s="7">
        <v>-2.6</v>
      </c>
      <c r="C19" t="s">
        <v>22</v>
      </c>
      <c r="D19" s="7">
        <v>-2.6</v>
      </c>
      <c r="E19" t="s">
        <v>22</v>
      </c>
      <c r="F19" s="7">
        <v>0</v>
      </c>
      <c r="G19" t="s">
        <v>22</v>
      </c>
      <c r="H19" s="7">
        <v>0</v>
      </c>
      <c r="I19" t="s">
        <v>22</v>
      </c>
    </row>
    <row r="20" spans="1:9">
      <c r="A20" t="s">
        <v>31</v>
      </c>
      <c r="B20" s="7">
        <v>-2.8</v>
      </c>
      <c r="C20" t="s">
        <v>22</v>
      </c>
      <c r="D20" s="7">
        <v>-2.9</v>
      </c>
      <c r="E20" t="s">
        <v>22</v>
      </c>
      <c r="F20" s="7">
        <v>-0.1</v>
      </c>
      <c r="G20" t="s">
        <v>22</v>
      </c>
      <c r="H20" s="7">
        <v>3.6</v>
      </c>
      <c r="I20" t="s">
        <v>22</v>
      </c>
    </row>
    <row r="21" spans="1:9">
      <c r="A21" t="s">
        <v>32</v>
      </c>
      <c r="B21" s="7">
        <v>-3</v>
      </c>
      <c r="C21" t="s">
        <v>22</v>
      </c>
      <c r="D21" s="7">
        <v>-3.1</v>
      </c>
      <c r="E21" t="s">
        <v>22</v>
      </c>
      <c r="F21" s="7">
        <v>-0.1</v>
      </c>
      <c r="G21" t="s">
        <v>22</v>
      </c>
      <c r="H21" s="7">
        <v>3.3</v>
      </c>
      <c r="I21" t="s">
        <v>22</v>
      </c>
    </row>
    <row r="22" spans="1:9">
      <c r="A22" t="s">
        <v>33</v>
      </c>
      <c r="B22" s="7">
        <v>-3.5</v>
      </c>
      <c r="C22" t="s">
        <v>22</v>
      </c>
      <c r="D22" s="7">
        <v>-3.6</v>
      </c>
      <c r="E22" t="s">
        <v>22</v>
      </c>
      <c r="F22" s="7">
        <v>-0.1</v>
      </c>
      <c r="G22" t="s">
        <v>22</v>
      </c>
      <c r="H22" s="7">
        <v>2.9</v>
      </c>
      <c r="I22" t="s">
        <v>22</v>
      </c>
    </row>
    <row r="23" spans="1:9">
      <c r="A23" t="s">
        <v>34</v>
      </c>
      <c r="B23" s="7">
        <v>-4</v>
      </c>
      <c r="C23" t="s">
        <v>22</v>
      </c>
      <c r="D23" s="7">
        <v>-4</v>
      </c>
      <c r="E23" t="s">
        <v>22</v>
      </c>
      <c r="F23" s="7">
        <v>0</v>
      </c>
      <c r="G23" t="s">
        <v>22</v>
      </c>
      <c r="H23" s="7">
        <v>0</v>
      </c>
      <c r="I23" t="s">
        <v>22</v>
      </c>
    </row>
    <row r="24" spans="1:9">
      <c r="A24" t="s">
        <v>35</v>
      </c>
      <c r="B24" s="7">
        <v>-4.2</v>
      </c>
      <c r="C24" t="s">
        <v>22</v>
      </c>
      <c r="D24" s="7">
        <v>-4.2</v>
      </c>
      <c r="E24" t="s">
        <v>22</v>
      </c>
      <c r="F24" s="7">
        <v>0</v>
      </c>
      <c r="G24" t="s">
        <v>22</v>
      </c>
      <c r="H24" s="7">
        <v>0</v>
      </c>
      <c r="I24" t="s">
        <v>22</v>
      </c>
    </row>
    <row r="25" spans="1:9">
      <c r="A25" t="s">
        <v>36</v>
      </c>
      <c r="B25" s="7">
        <v>-3.8</v>
      </c>
      <c r="C25" t="s">
        <v>22</v>
      </c>
      <c r="D25" s="7">
        <v>-3.9</v>
      </c>
      <c r="E25" t="s">
        <v>22</v>
      </c>
      <c r="F25" s="7">
        <v>-0.1</v>
      </c>
      <c r="G25" t="s">
        <v>22</v>
      </c>
      <c r="H25" s="7">
        <v>2.6</v>
      </c>
      <c r="I25" t="s">
        <v>22</v>
      </c>
    </row>
    <row r="26" spans="1:9">
      <c r="A26" t="s">
        <v>37</v>
      </c>
      <c r="B26" s="7">
        <v>-3.5</v>
      </c>
      <c r="C26" t="s">
        <v>22</v>
      </c>
      <c r="D26" s="7">
        <v>-3.5</v>
      </c>
      <c r="E26" t="s">
        <v>22</v>
      </c>
      <c r="F26" s="7">
        <v>0</v>
      </c>
      <c r="G26" t="s">
        <v>22</v>
      </c>
      <c r="H26" s="7">
        <v>0</v>
      </c>
      <c r="I26" t="s">
        <v>22</v>
      </c>
    </row>
    <row r="27" spans="1:9">
      <c r="A27" t="s">
        <v>38</v>
      </c>
      <c r="B27" s="7">
        <v>-3.3</v>
      </c>
      <c r="C27" t="s">
        <v>22</v>
      </c>
      <c r="D27" s="7">
        <v>-3.3</v>
      </c>
      <c r="E27" t="s">
        <v>22</v>
      </c>
      <c r="F27" s="7">
        <v>0</v>
      </c>
      <c r="G27" t="s">
        <v>22</v>
      </c>
      <c r="H27" s="7">
        <v>0</v>
      </c>
      <c r="I27" t="s">
        <v>22</v>
      </c>
    </row>
    <row r="28" spans="1:9">
      <c r="A28" t="s">
        <v>39</v>
      </c>
      <c r="B28" s="7">
        <v>-2.8</v>
      </c>
      <c r="C28" t="s">
        <v>22</v>
      </c>
      <c r="D28" s="7">
        <v>-2.9</v>
      </c>
      <c r="E28" t="s">
        <v>22</v>
      </c>
      <c r="F28" s="7">
        <v>-0.1</v>
      </c>
      <c r="G28" t="s">
        <v>22</v>
      </c>
      <c r="H28" s="7">
        <v>3.6</v>
      </c>
      <c r="I28" t="s">
        <v>22</v>
      </c>
    </row>
    <row r="29" spans="1:9">
      <c r="A29" t="s">
        <v>40</v>
      </c>
      <c r="B29" s="7">
        <v>-2.2999999999999998</v>
      </c>
      <c r="C29" t="s">
        <v>22</v>
      </c>
      <c r="D29" s="7">
        <v>-2.4</v>
      </c>
      <c r="E29" t="s">
        <v>22</v>
      </c>
      <c r="F29" s="7">
        <v>-0.1</v>
      </c>
      <c r="G29" t="s">
        <v>22</v>
      </c>
      <c r="H29" s="7">
        <v>4.3</v>
      </c>
      <c r="I29" t="s">
        <v>22</v>
      </c>
    </row>
    <row r="30" spans="1:9">
      <c r="A30" t="s">
        <v>41</v>
      </c>
      <c r="B30" s="7">
        <v>-1.6</v>
      </c>
      <c r="C30" t="s">
        <v>22</v>
      </c>
      <c r="D30" s="7">
        <v>-1.6</v>
      </c>
      <c r="E30" t="s">
        <v>22</v>
      </c>
      <c r="F30" s="7">
        <v>0</v>
      </c>
      <c r="G30" t="s">
        <v>22</v>
      </c>
      <c r="H30" s="7">
        <v>0</v>
      </c>
      <c r="I30" t="s">
        <v>22</v>
      </c>
    </row>
    <row r="31" spans="1:9">
      <c r="A31" t="s">
        <v>42</v>
      </c>
      <c r="B31" s="7">
        <v>-0.9</v>
      </c>
      <c r="C31" t="s">
        <v>22</v>
      </c>
      <c r="D31" s="7">
        <v>-1</v>
      </c>
      <c r="E31" t="s">
        <v>22</v>
      </c>
      <c r="F31" s="7">
        <v>-0.1</v>
      </c>
      <c r="G31" t="s">
        <v>22</v>
      </c>
      <c r="H31" s="7">
        <v>11.1</v>
      </c>
      <c r="I31" t="s">
        <v>22</v>
      </c>
    </row>
    <row r="32" spans="1:9">
      <c r="A32" t="s">
        <v>43</v>
      </c>
      <c r="B32" s="7">
        <v>-1</v>
      </c>
      <c r="C32" t="s">
        <v>22</v>
      </c>
      <c r="D32" s="7">
        <v>-1.1000000000000001</v>
      </c>
      <c r="E32" t="s">
        <v>22</v>
      </c>
      <c r="F32" s="7">
        <v>-0.1</v>
      </c>
      <c r="G32" t="s">
        <v>22</v>
      </c>
      <c r="H32" s="7">
        <v>10</v>
      </c>
      <c r="I32" t="s">
        <v>22</v>
      </c>
    </row>
    <row r="33" spans="1:9">
      <c r="A33" t="s">
        <v>44</v>
      </c>
      <c r="B33" s="7">
        <v>-2.6</v>
      </c>
      <c r="C33" t="s">
        <v>22</v>
      </c>
      <c r="D33" s="7">
        <v>-2.7</v>
      </c>
      <c r="E33" t="s">
        <v>22</v>
      </c>
      <c r="F33" s="7">
        <v>-0.1</v>
      </c>
      <c r="G33" t="s">
        <v>22</v>
      </c>
      <c r="H33" s="7">
        <v>3.8</v>
      </c>
      <c r="I33" t="s">
        <v>22</v>
      </c>
    </row>
    <row r="34" spans="1:9">
      <c r="A34" t="s">
        <v>45</v>
      </c>
      <c r="B34" s="7">
        <v>-3.3</v>
      </c>
      <c r="C34" t="s">
        <v>22</v>
      </c>
      <c r="D34" s="7">
        <v>-3.4</v>
      </c>
      <c r="E34" t="s">
        <v>22</v>
      </c>
      <c r="F34" s="7">
        <v>-0.1</v>
      </c>
      <c r="G34" t="s">
        <v>22</v>
      </c>
      <c r="H34" s="7">
        <v>3</v>
      </c>
      <c r="I34" t="s">
        <v>22</v>
      </c>
    </row>
    <row r="35" spans="1:9">
      <c r="A35" t="s">
        <v>46</v>
      </c>
      <c r="B35" s="7">
        <v>-4.5999999999999996</v>
      </c>
      <c r="C35" t="s">
        <v>22</v>
      </c>
      <c r="D35" s="7">
        <v>-4.7</v>
      </c>
      <c r="E35" t="s">
        <v>22</v>
      </c>
      <c r="F35" s="7">
        <v>-0.1</v>
      </c>
      <c r="G35" t="s">
        <v>22</v>
      </c>
      <c r="H35" s="7">
        <v>2.2000000000000002</v>
      </c>
      <c r="I35" t="s">
        <v>22</v>
      </c>
    </row>
    <row r="36" spans="1:9">
      <c r="A36" t="s">
        <v>47</v>
      </c>
      <c r="B36" s="7">
        <v>-5.8</v>
      </c>
      <c r="C36" t="s">
        <v>22</v>
      </c>
      <c r="D36" s="7">
        <v>-6</v>
      </c>
      <c r="E36" t="s">
        <v>22</v>
      </c>
      <c r="F36" s="7">
        <v>-0.2</v>
      </c>
      <c r="G36" t="s">
        <v>22</v>
      </c>
      <c r="H36" s="7">
        <v>3.4</v>
      </c>
      <c r="I36" t="s">
        <v>22</v>
      </c>
    </row>
    <row r="37" spans="1:9">
      <c r="A37" t="s">
        <v>48</v>
      </c>
      <c r="B37" s="7">
        <v>-6.6</v>
      </c>
      <c r="C37" t="s">
        <v>22</v>
      </c>
      <c r="D37" s="7">
        <v>-6.8</v>
      </c>
      <c r="E37" t="s">
        <v>22</v>
      </c>
      <c r="F37" s="7">
        <v>-0.2</v>
      </c>
      <c r="G37" t="s">
        <v>22</v>
      </c>
      <c r="H37" s="7">
        <v>3</v>
      </c>
      <c r="I37" t="s">
        <v>22</v>
      </c>
    </row>
    <row r="38" spans="1:9">
      <c r="A38" t="s">
        <v>49</v>
      </c>
      <c r="B38" s="7">
        <v>-7.9</v>
      </c>
      <c r="C38" t="s">
        <v>22</v>
      </c>
      <c r="D38" s="7">
        <v>-8.1999999999999993</v>
      </c>
      <c r="E38" t="s">
        <v>22</v>
      </c>
      <c r="F38" s="7">
        <v>-0.3</v>
      </c>
      <c r="G38" t="s">
        <v>22</v>
      </c>
      <c r="H38" s="7">
        <v>3.8</v>
      </c>
      <c r="I38" t="s">
        <v>22</v>
      </c>
    </row>
    <row r="39" spans="1:9">
      <c r="A39" t="s">
        <v>50</v>
      </c>
      <c r="B39" s="7">
        <v>-8.3000000000000007</v>
      </c>
      <c r="C39" t="s">
        <v>22</v>
      </c>
      <c r="D39" s="7">
        <v>-8.8000000000000007</v>
      </c>
      <c r="E39" t="s">
        <v>22</v>
      </c>
      <c r="F39" s="7">
        <v>-0.5</v>
      </c>
      <c r="G39" t="s">
        <v>22</v>
      </c>
      <c r="H39" s="7">
        <v>6</v>
      </c>
      <c r="I39" t="s">
        <v>22</v>
      </c>
    </row>
    <row r="40" spans="1:9">
      <c r="A40" t="s">
        <v>51</v>
      </c>
      <c r="B40" s="7">
        <v>-8.8000000000000007</v>
      </c>
      <c r="C40" t="s">
        <v>22</v>
      </c>
      <c r="D40" s="7">
        <v>-9.4</v>
      </c>
      <c r="E40" t="s">
        <v>22</v>
      </c>
      <c r="F40" s="7">
        <v>-0.6</v>
      </c>
      <c r="G40" t="s">
        <v>22</v>
      </c>
      <c r="H40" s="7">
        <v>6.8</v>
      </c>
      <c r="I40" t="s">
        <v>22</v>
      </c>
    </row>
    <row r="41" spans="1:9">
      <c r="A41" t="s">
        <v>52</v>
      </c>
      <c r="B41" s="7">
        <v>-8.1999999999999993</v>
      </c>
      <c r="C41" t="s">
        <v>22</v>
      </c>
      <c r="D41" s="7">
        <v>-8.6999999999999993</v>
      </c>
      <c r="E41" t="s">
        <v>22</v>
      </c>
      <c r="F41" s="7">
        <v>-0.5</v>
      </c>
      <c r="G41" t="s">
        <v>22</v>
      </c>
      <c r="H41" s="7">
        <v>6.1</v>
      </c>
      <c r="I41" t="s">
        <v>22</v>
      </c>
    </row>
    <row r="42" spans="1:9">
      <c r="A42" t="s">
        <v>53</v>
      </c>
      <c r="B42" s="7">
        <v>-7.6</v>
      </c>
      <c r="C42" t="s">
        <v>22</v>
      </c>
      <c r="D42" s="7">
        <v>-8.1</v>
      </c>
      <c r="E42" t="s">
        <v>22</v>
      </c>
      <c r="F42" s="7">
        <v>-0.5</v>
      </c>
      <c r="G42" t="s">
        <v>22</v>
      </c>
      <c r="H42" s="7">
        <v>6.6</v>
      </c>
      <c r="I42" t="s">
        <v>22</v>
      </c>
    </row>
    <row r="43" spans="1:9">
      <c r="A43" t="s">
        <v>54</v>
      </c>
      <c r="B43" s="7">
        <v>-7.4</v>
      </c>
      <c r="C43" t="s">
        <v>22</v>
      </c>
      <c r="D43" s="7">
        <v>-7.8</v>
      </c>
      <c r="E43" t="s">
        <v>22</v>
      </c>
      <c r="F43" s="7">
        <v>-0.4</v>
      </c>
      <c r="G43" t="s">
        <v>22</v>
      </c>
      <c r="H43" s="7">
        <v>5.4</v>
      </c>
      <c r="I43" t="s">
        <v>22</v>
      </c>
    </row>
    <row r="44" spans="1:9">
      <c r="A44" t="s">
        <v>55</v>
      </c>
      <c r="B44" s="7">
        <v>-6.9</v>
      </c>
      <c r="C44" t="s">
        <v>22</v>
      </c>
      <c r="D44" s="7">
        <v>-7.1</v>
      </c>
      <c r="E44" t="s">
        <v>22</v>
      </c>
      <c r="F44" s="7">
        <v>-0.2</v>
      </c>
      <c r="G44" t="s">
        <v>22</v>
      </c>
      <c r="H44" s="7">
        <v>2.9</v>
      </c>
      <c r="I44" t="s">
        <v>22</v>
      </c>
    </row>
    <row r="45" spans="1:9">
      <c r="A45" s="8" t="s">
        <v>56</v>
      </c>
      <c r="B45" s="8">
        <v>-6.8</v>
      </c>
      <c r="C45" s="8" t="s">
        <v>22</v>
      </c>
      <c r="D45" s="8">
        <v>-6.7</v>
      </c>
      <c r="E45" s="8" t="s">
        <v>22</v>
      </c>
      <c r="F45" s="8">
        <v>0.1</v>
      </c>
      <c r="G45" s="8" t="s">
        <v>22</v>
      </c>
      <c r="H45" s="8">
        <v>-1.5</v>
      </c>
      <c r="I45" s="8" t="s">
        <v>22</v>
      </c>
    </row>
    <row r="47" spans="1:9">
      <c r="A47" t="s">
        <v>57</v>
      </c>
    </row>
  </sheetData>
  <mergeCells count="2">
    <mergeCell ref="A7:I7"/>
    <mergeCell ref="A9:I9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7"/>
  <sheetViews>
    <sheetView workbookViewId="0"/>
  </sheetViews>
  <sheetFormatPr defaultRowHeight="10.15"/>
  <cols>
    <col min="1" max="1" width="13.5" customWidth="1"/>
    <col min="2" max="2" width="10" customWidth="1"/>
    <col min="3" max="3" width="2.6640625" customWidth="1"/>
    <col min="4" max="4" width="10" customWidth="1"/>
    <col min="5" max="5" width="2.6640625" customWidth="1"/>
    <col min="6" max="6" width="10" customWidth="1"/>
    <col min="7" max="7" width="2.6640625" customWidth="1"/>
    <col min="8" max="8" width="10" customWidth="1"/>
    <col min="9" max="9" width="2.6640625" customWidth="1"/>
  </cols>
  <sheetData>
    <row r="1" spans="1:9" ht="12.75" customHeight="1">
      <c r="A1" s="3" t="s">
        <v>74</v>
      </c>
    </row>
    <row r="2" spans="1:9" ht="12.75" customHeight="1"/>
    <row r="3" spans="1:9" ht="15" customHeight="1">
      <c r="A3" s="5" t="s">
        <v>75</v>
      </c>
    </row>
    <row r="4" spans="1:9" ht="14.25" customHeight="1">
      <c r="A4" s="6" t="s">
        <v>12</v>
      </c>
    </row>
    <row r="5" spans="1:9" ht="14.25" customHeight="1">
      <c r="A5" s="6" t="s">
        <v>13</v>
      </c>
    </row>
    <row r="7" spans="1:9">
      <c r="A7" s="12" t="s">
        <v>76</v>
      </c>
      <c r="B7" s="12"/>
      <c r="C7" s="12"/>
      <c r="D7" s="12"/>
      <c r="E7" s="12"/>
      <c r="F7" s="12"/>
      <c r="G7" s="12"/>
      <c r="H7" s="12"/>
      <c r="I7" s="12"/>
    </row>
    <row r="8" spans="1:9" ht="22.9" customHeight="1">
      <c r="A8" t="s">
        <v>15</v>
      </c>
      <c r="B8" s="11" t="s">
        <v>16</v>
      </c>
      <c r="D8" s="11" t="s">
        <v>17</v>
      </c>
      <c r="F8" s="11" t="s">
        <v>18</v>
      </c>
      <c r="H8" s="11" t="s">
        <v>19</v>
      </c>
    </row>
    <row r="9" spans="1:9">
      <c r="A9" s="12" t="s">
        <v>77</v>
      </c>
      <c r="B9" s="12"/>
      <c r="C9" s="12"/>
      <c r="D9" s="12"/>
      <c r="E9" s="12"/>
      <c r="F9" s="12"/>
      <c r="G9" s="12"/>
      <c r="H9" s="12"/>
      <c r="I9" s="12"/>
    </row>
    <row r="11" spans="1:9">
      <c r="A11" t="s">
        <v>21</v>
      </c>
      <c r="B11" s="7">
        <v>-60.3</v>
      </c>
      <c r="C11" t="s">
        <v>22</v>
      </c>
      <c r="D11" s="7">
        <v>-60.5</v>
      </c>
      <c r="E11" t="s">
        <v>22</v>
      </c>
      <c r="F11" s="7">
        <v>-0.2</v>
      </c>
      <c r="G11" t="s">
        <v>22</v>
      </c>
      <c r="H11" s="7">
        <v>0.3</v>
      </c>
      <c r="I11" t="s">
        <v>22</v>
      </c>
    </row>
    <row r="12" spans="1:9">
      <c r="A12" t="s">
        <v>23</v>
      </c>
      <c r="B12" s="7">
        <v>-59.3</v>
      </c>
      <c r="C12" t="s">
        <v>22</v>
      </c>
      <c r="D12" s="7">
        <v>-59.5</v>
      </c>
      <c r="E12" t="s">
        <v>22</v>
      </c>
      <c r="F12" s="7">
        <v>-0.2</v>
      </c>
      <c r="G12" t="s">
        <v>22</v>
      </c>
      <c r="H12" s="7">
        <v>0.3</v>
      </c>
      <c r="I12" t="s">
        <v>22</v>
      </c>
    </row>
    <row r="13" spans="1:9">
      <c r="A13" t="s">
        <v>24</v>
      </c>
      <c r="B13" s="7">
        <v>-60.8</v>
      </c>
      <c r="C13" t="s">
        <v>22</v>
      </c>
      <c r="D13" s="7">
        <v>-61</v>
      </c>
      <c r="E13" t="s">
        <v>22</v>
      </c>
      <c r="F13" s="7">
        <v>-0.2</v>
      </c>
      <c r="G13" t="s">
        <v>22</v>
      </c>
      <c r="H13" s="7">
        <v>0.3</v>
      </c>
      <c r="I13" t="s">
        <v>22</v>
      </c>
    </row>
    <row r="14" spans="1:9">
      <c r="A14" t="s">
        <v>25</v>
      </c>
      <c r="B14" s="7">
        <v>-61.6</v>
      </c>
      <c r="C14" t="s">
        <v>22</v>
      </c>
      <c r="D14" s="7">
        <v>-61.8</v>
      </c>
      <c r="E14" t="s">
        <v>22</v>
      </c>
      <c r="F14" s="7">
        <v>-0.2</v>
      </c>
      <c r="G14" t="s">
        <v>22</v>
      </c>
      <c r="H14" s="7">
        <v>0.3</v>
      </c>
      <c r="I14" t="s">
        <v>22</v>
      </c>
    </row>
    <row r="15" spans="1:9">
      <c r="A15" t="s">
        <v>26</v>
      </c>
      <c r="B15" s="7">
        <v>-62.7</v>
      </c>
      <c r="C15" t="s">
        <v>22</v>
      </c>
      <c r="D15" s="7">
        <v>-62.9</v>
      </c>
      <c r="E15" t="s">
        <v>22</v>
      </c>
      <c r="F15" s="7">
        <v>-0.2</v>
      </c>
      <c r="G15" t="s">
        <v>22</v>
      </c>
      <c r="H15" s="7">
        <v>0.3</v>
      </c>
      <c r="I15" t="s">
        <v>22</v>
      </c>
    </row>
    <row r="16" spans="1:9">
      <c r="A16" t="s">
        <v>27</v>
      </c>
      <c r="B16" s="7">
        <v>-57.4</v>
      </c>
      <c r="C16" t="s">
        <v>22</v>
      </c>
      <c r="D16" s="7">
        <v>-57.6</v>
      </c>
      <c r="E16" t="s">
        <v>22</v>
      </c>
      <c r="F16" s="7">
        <v>-0.2</v>
      </c>
      <c r="G16" t="s">
        <v>22</v>
      </c>
      <c r="H16" s="7">
        <v>0.3</v>
      </c>
      <c r="I16" t="s">
        <v>22</v>
      </c>
    </row>
    <row r="17" spans="1:9">
      <c r="A17" t="s">
        <v>28</v>
      </c>
      <c r="B17" s="7">
        <v>-54.4</v>
      </c>
      <c r="C17" t="s">
        <v>22</v>
      </c>
      <c r="D17" s="7">
        <v>-54.6</v>
      </c>
      <c r="E17" t="s">
        <v>22</v>
      </c>
      <c r="F17" s="7">
        <v>-0.2</v>
      </c>
      <c r="G17" t="s">
        <v>22</v>
      </c>
      <c r="H17" s="7">
        <v>0.4</v>
      </c>
      <c r="I17" t="s">
        <v>22</v>
      </c>
    </row>
    <row r="18" spans="1:9">
      <c r="A18" t="s">
        <v>29</v>
      </c>
      <c r="B18" s="7">
        <v>-54.3</v>
      </c>
      <c r="C18" t="s">
        <v>22</v>
      </c>
      <c r="D18" s="7">
        <v>-54.5</v>
      </c>
      <c r="E18" t="s">
        <v>22</v>
      </c>
      <c r="F18" s="7">
        <v>-0.2</v>
      </c>
      <c r="G18" t="s">
        <v>22</v>
      </c>
      <c r="H18" s="7">
        <v>0.4</v>
      </c>
      <c r="I18" t="s">
        <v>22</v>
      </c>
    </row>
    <row r="19" spans="1:9">
      <c r="A19" t="s">
        <v>30</v>
      </c>
      <c r="B19" s="7">
        <v>-53.2</v>
      </c>
      <c r="C19" t="s">
        <v>22</v>
      </c>
      <c r="D19" s="7">
        <v>-53.4</v>
      </c>
      <c r="E19" t="s">
        <v>22</v>
      </c>
      <c r="F19" s="7">
        <v>-0.2</v>
      </c>
      <c r="G19" t="s">
        <v>22</v>
      </c>
      <c r="H19" s="7">
        <v>0.4</v>
      </c>
      <c r="I19" t="s">
        <v>22</v>
      </c>
    </row>
    <row r="20" spans="1:9">
      <c r="A20" t="s">
        <v>31</v>
      </c>
      <c r="B20" s="7">
        <v>-52.3</v>
      </c>
      <c r="C20" t="s">
        <v>22</v>
      </c>
      <c r="D20" s="7">
        <v>-52.5</v>
      </c>
      <c r="E20" t="s">
        <v>22</v>
      </c>
      <c r="F20" s="7">
        <v>-0.2</v>
      </c>
      <c r="G20" t="s">
        <v>22</v>
      </c>
      <c r="H20" s="7">
        <v>0.4</v>
      </c>
      <c r="I20" t="s">
        <v>22</v>
      </c>
    </row>
    <row r="21" spans="1:9">
      <c r="A21" t="s">
        <v>32</v>
      </c>
      <c r="B21" s="7">
        <v>-51.7</v>
      </c>
      <c r="C21" t="s">
        <v>22</v>
      </c>
      <c r="D21" s="7">
        <v>-51.8</v>
      </c>
      <c r="E21" t="s">
        <v>22</v>
      </c>
      <c r="F21" s="7">
        <v>-0.1</v>
      </c>
      <c r="G21" t="s">
        <v>22</v>
      </c>
      <c r="H21" s="7">
        <v>0.2</v>
      </c>
      <c r="I21" t="s">
        <v>22</v>
      </c>
    </row>
    <row r="22" spans="1:9">
      <c r="A22" t="s">
        <v>33</v>
      </c>
      <c r="B22" s="7">
        <v>-52.4</v>
      </c>
      <c r="C22" t="s">
        <v>22</v>
      </c>
      <c r="D22" s="7">
        <v>-53</v>
      </c>
      <c r="E22" t="s">
        <v>22</v>
      </c>
      <c r="F22" s="7">
        <v>-0.6</v>
      </c>
      <c r="G22" t="s">
        <v>22</v>
      </c>
      <c r="H22" s="7">
        <v>1.1000000000000001</v>
      </c>
      <c r="I22" t="s">
        <v>22</v>
      </c>
    </row>
    <row r="23" spans="1:9">
      <c r="A23" t="s">
        <v>34</v>
      </c>
      <c r="B23" s="7">
        <v>-52.5</v>
      </c>
      <c r="C23" t="s">
        <v>22</v>
      </c>
      <c r="D23" s="7">
        <v>-53</v>
      </c>
      <c r="E23" t="s">
        <v>22</v>
      </c>
      <c r="F23" s="7">
        <v>-0.5</v>
      </c>
      <c r="G23" t="s">
        <v>22</v>
      </c>
      <c r="H23" s="7">
        <v>1</v>
      </c>
      <c r="I23" t="s">
        <v>22</v>
      </c>
    </row>
    <row r="24" spans="1:9">
      <c r="A24" t="s">
        <v>35</v>
      </c>
      <c r="B24" s="7">
        <v>-56.3</v>
      </c>
      <c r="C24" t="s">
        <v>22</v>
      </c>
      <c r="D24" s="7">
        <v>-56.8</v>
      </c>
      <c r="E24" t="s">
        <v>22</v>
      </c>
      <c r="F24" s="7">
        <v>-0.5</v>
      </c>
      <c r="G24" t="s">
        <v>22</v>
      </c>
      <c r="H24" s="7">
        <v>0.9</v>
      </c>
      <c r="I24" t="s">
        <v>22</v>
      </c>
    </row>
    <row r="25" spans="1:9">
      <c r="A25" t="s">
        <v>36</v>
      </c>
      <c r="B25" s="7">
        <v>-53.8</v>
      </c>
      <c r="C25" t="s">
        <v>22</v>
      </c>
      <c r="D25" s="7">
        <v>-54.5</v>
      </c>
      <c r="E25" t="s">
        <v>22</v>
      </c>
      <c r="F25" s="7">
        <v>-0.7</v>
      </c>
      <c r="G25" t="s">
        <v>22</v>
      </c>
      <c r="H25" s="7">
        <v>1.3</v>
      </c>
      <c r="I25" t="s">
        <v>22</v>
      </c>
    </row>
    <row r="26" spans="1:9">
      <c r="A26" t="s">
        <v>37</v>
      </c>
      <c r="B26" s="7">
        <v>-54.2</v>
      </c>
      <c r="C26" t="s">
        <v>22</v>
      </c>
      <c r="D26" s="7">
        <v>-54.9</v>
      </c>
      <c r="E26" t="s">
        <v>22</v>
      </c>
      <c r="F26" s="7">
        <v>-0.7</v>
      </c>
      <c r="G26" t="s">
        <v>22</v>
      </c>
      <c r="H26" s="7">
        <v>1.3</v>
      </c>
      <c r="I26" t="s">
        <v>22</v>
      </c>
    </row>
    <row r="27" spans="1:9">
      <c r="A27" t="s">
        <v>38</v>
      </c>
      <c r="B27" s="7">
        <v>-54.9</v>
      </c>
      <c r="C27" t="s">
        <v>22</v>
      </c>
      <c r="D27" s="7">
        <v>-55.6</v>
      </c>
      <c r="E27" t="s">
        <v>22</v>
      </c>
      <c r="F27" s="7">
        <v>-0.7</v>
      </c>
      <c r="G27" t="s">
        <v>22</v>
      </c>
      <c r="H27" s="7">
        <v>1.3</v>
      </c>
      <c r="I27" t="s">
        <v>22</v>
      </c>
    </row>
    <row r="28" spans="1:9">
      <c r="A28" t="s">
        <v>39</v>
      </c>
      <c r="B28" s="7">
        <v>-53.6</v>
      </c>
      <c r="C28" t="s">
        <v>22</v>
      </c>
      <c r="D28" s="7">
        <v>-54.5</v>
      </c>
      <c r="E28" t="s">
        <v>22</v>
      </c>
      <c r="F28" s="7">
        <v>-0.9</v>
      </c>
      <c r="G28" t="s">
        <v>22</v>
      </c>
      <c r="H28" s="7">
        <v>1.7</v>
      </c>
      <c r="I28" t="s">
        <v>22</v>
      </c>
    </row>
    <row r="29" spans="1:9">
      <c r="A29" t="s">
        <v>40</v>
      </c>
      <c r="B29" s="7">
        <v>-55.6</v>
      </c>
      <c r="C29" t="s">
        <v>22</v>
      </c>
      <c r="D29" s="7">
        <v>-56.6</v>
      </c>
      <c r="E29" t="s">
        <v>22</v>
      </c>
      <c r="F29" s="7">
        <v>-1</v>
      </c>
      <c r="G29" t="s">
        <v>22</v>
      </c>
      <c r="H29" s="7">
        <v>1.8</v>
      </c>
      <c r="I29" t="s">
        <v>22</v>
      </c>
    </row>
    <row r="30" spans="1:9">
      <c r="A30" t="s">
        <v>41</v>
      </c>
      <c r="B30" s="7">
        <v>-56.9</v>
      </c>
      <c r="C30" t="s">
        <v>22</v>
      </c>
      <c r="D30" s="7">
        <v>-57.7</v>
      </c>
      <c r="E30" t="s">
        <v>22</v>
      </c>
      <c r="F30" s="7">
        <v>-0.8</v>
      </c>
      <c r="G30" t="s">
        <v>22</v>
      </c>
      <c r="H30" s="7">
        <v>1.4</v>
      </c>
      <c r="I30" t="s">
        <v>22</v>
      </c>
    </row>
    <row r="31" spans="1:9">
      <c r="A31" t="s">
        <v>42</v>
      </c>
      <c r="B31" s="7">
        <v>-55.7</v>
      </c>
      <c r="C31" t="s">
        <v>22</v>
      </c>
      <c r="D31" s="7">
        <v>-56.7</v>
      </c>
      <c r="E31" t="s">
        <v>22</v>
      </c>
      <c r="F31" s="7">
        <v>-1</v>
      </c>
      <c r="G31" t="s">
        <v>22</v>
      </c>
      <c r="H31" s="7">
        <v>1.8</v>
      </c>
      <c r="I31" t="s">
        <v>22</v>
      </c>
    </row>
    <row r="32" spans="1:9">
      <c r="A32" t="s">
        <v>43</v>
      </c>
      <c r="B32" s="7">
        <v>-55.7</v>
      </c>
      <c r="C32" t="s">
        <v>22</v>
      </c>
      <c r="D32" s="7">
        <v>-56.9</v>
      </c>
      <c r="E32" t="s">
        <v>22</v>
      </c>
      <c r="F32" s="7">
        <v>-1.2</v>
      </c>
      <c r="G32" t="s">
        <v>22</v>
      </c>
      <c r="H32" s="7">
        <v>2.2000000000000002</v>
      </c>
      <c r="I32" t="s">
        <v>22</v>
      </c>
    </row>
    <row r="33" spans="1:9">
      <c r="A33" t="s">
        <v>44</v>
      </c>
      <c r="B33" s="7">
        <v>-50.7</v>
      </c>
      <c r="C33" t="s">
        <v>22</v>
      </c>
      <c r="D33" s="7">
        <v>-52</v>
      </c>
      <c r="E33" t="s">
        <v>22</v>
      </c>
      <c r="F33" s="7">
        <v>-1.3</v>
      </c>
      <c r="G33" t="s">
        <v>22</v>
      </c>
      <c r="H33" s="7">
        <v>2.6</v>
      </c>
      <c r="I33" t="s">
        <v>22</v>
      </c>
    </row>
    <row r="34" spans="1:9">
      <c r="A34" t="s">
        <v>45</v>
      </c>
      <c r="B34" s="7">
        <v>-45.9</v>
      </c>
      <c r="C34" t="s">
        <v>22</v>
      </c>
      <c r="D34" s="7">
        <v>-47</v>
      </c>
      <c r="E34" t="s">
        <v>22</v>
      </c>
      <c r="F34" s="7">
        <v>-1.1000000000000001</v>
      </c>
      <c r="G34" t="s">
        <v>22</v>
      </c>
      <c r="H34" s="7">
        <v>2.4</v>
      </c>
      <c r="I34" t="s">
        <v>22</v>
      </c>
    </row>
    <row r="35" spans="1:9">
      <c r="A35" t="s">
        <v>46</v>
      </c>
      <c r="B35" s="7">
        <v>-48.1</v>
      </c>
      <c r="C35" t="s">
        <v>22</v>
      </c>
      <c r="D35" s="7">
        <v>-49.4</v>
      </c>
      <c r="E35" t="s">
        <v>22</v>
      </c>
      <c r="F35" s="7">
        <v>-1.3</v>
      </c>
      <c r="G35" t="s">
        <v>22</v>
      </c>
      <c r="H35" s="7">
        <v>2.7</v>
      </c>
      <c r="I35" t="s">
        <v>22</v>
      </c>
    </row>
    <row r="36" spans="1:9">
      <c r="A36" t="s">
        <v>47</v>
      </c>
      <c r="B36" s="7">
        <v>-46.6</v>
      </c>
      <c r="C36" t="s">
        <v>22</v>
      </c>
      <c r="D36" s="7">
        <v>-47.9</v>
      </c>
      <c r="E36" t="s">
        <v>22</v>
      </c>
      <c r="F36" s="7">
        <v>-1.3</v>
      </c>
      <c r="G36" t="s">
        <v>22</v>
      </c>
      <c r="H36" s="7">
        <v>2.8</v>
      </c>
      <c r="I36" t="s">
        <v>22</v>
      </c>
    </row>
    <row r="37" spans="1:9">
      <c r="A37" t="s">
        <v>48</v>
      </c>
      <c r="B37" s="7">
        <v>-45.5</v>
      </c>
      <c r="C37" t="s">
        <v>22</v>
      </c>
      <c r="D37" s="7">
        <v>-46.9</v>
      </c>
      <c r="E37" t="s">
        <v>22</v>
      </c>
      <c r="F37" s="7">
        <v>-1.4</v>
      </c>
      <c r="G37" t="s">
        <v>22</v>
      </c>
      <c r="H37" s="7">
        <v>3.1</v>
      </c>
      <c r="I37" t="s">
        <v>22</v>
      </c>
    </row>
    <row r="38" spans="1:9">
      <c r="A38" t="s">
        <v>49</v>
      </c>
      <c r="B38" s="7">
        <v>-50.7</v>
      </c>
      <c r="C38" t="s">
        <v>22</v>
      </c>
      <c r="D38" s="7">
        <v>-52</v>
      </c>
      <c r="E38" t="s">
        <v>22</v>
      </c>
      <c r="F38" s="7">
        <v>-1.3</v>
      </c>
      <c r="G38" t="s">
        <v>22</v>
      </c>
      <c r="H38" s="7">
        <v>2.6</v>
      </c>
      <c r="I38" t="s">
        <v>22</v>
      </c>
    </row>
    <row r="39" spans="1:9">
      <c r="A39" t="s">
        <v>50</v>
      </c>
      <c r="B39" s="7">
        <v>-52.1</v>
      </c>
      <c r="C39" t="s">
        <v>22</v>
      </c>
      <c r="D39" s="7">
        <v>-53.6</v>
      </c>
      <c r="E39" t="s">
        <v>22</v>
      </c>
      <c r="F39" s="7">
        <v>-1.5</v>
      </c>
      <c r="G39" t="s">
        <v>22</v>
      </c>
      <c r="H39" s="7">
        <v>2.9</v>
      </c>
      <c r="I39" t="s">
        <v>22</v>
      </c>
    </row>
    <row r="40" spans="1:9">
      <c r="A40" t="s">
        <v>51</v>
      </c>
      <c r="B40" s="7">
        <v>-51.1</v>
      </c>
      <c r="C40" t="s">
        <v>22</v>
      </c>
      <c r="D40" s="7">
        <v>-53.1</v>
      </c>
      <c r="E40" t="s">
        <v>22</v>
      </c>
      <c r="F40" s="7">
        <v>-2</v>
      </c>
      <c r="G40" t="s">
        <v>22</v>
      </c>
      <c r="H40" s="7">
        <v>3.9</v>
      </c>
      <c r="I40" t="s">
        <v>22</v>
      </c>
    </row>
    <row r="41" spans="1:9">
      <c r="A41" t="s">
        <v>52</v>
      </c>
      <c r="B41" s="7">
        <v>-48.7</v>
      </c>
      <c r="C41" t="s">
        <v>22</v>
      </c>
      <c r="D41" s="7">
        <v>-49.8</v>
      </c>
      <c r="E41" t="s">
        <v>22</v>
      </c>
      <c r="F41" s="7">
        <v>-1.1000000000000001</v>
      </c>
      <c r="G41" t="s">
        <v>22</v>
      </c>
      <c r="H41" s="7">
        <v>2.2999999999999998</v>
      </c>
      <c r="I41" t="s">
        <v>22</v>
      </c>
    </row>
    <row r="42" spans="1:9">
      <c r="A42" t="s">
        <v>53</v>
      </c>
      <c r="B42" s="7">
        <v>-49</v>
      </c>
      <c r="C42" t="s">
        <v>22</v>
      </c>
      <c r="D42" s="7">
        <v>-50.2</v>
      </c>
      <c r="E42" t="s">
        <v>22</v>
      </c>
      <c r="F42" s="7">
        <v>-1.2</v>
      </c>
      <c r="G42" t="s">
        <v>22</v>
      </c>
      <c r="H42" s="7">
        <v>2.4</v>
      </c>
      <c r="I42" t="s">
        <v>22</v>
      </c>
    </row>
    <row r="43" spans="1:9">
      <c r="A43" t="s">
        <v>54</v>
      </c>
      <c r="B43" s="7">
        <v>-49.3</v>
      </c>
      <c r="C43" t="s">
        <v>22</v>
      </c>
      <c r="D43" s="7">
        <v>-50</v>
      </c>
      <c r="E43" t="s">
        <v>22</v>
      </c>
      <c r="F43" s="7">
        <v>-0.7</v>
      </c>
      <c r="G43" t="s">
        <v>22</v>
      </c>
      <c r="H43" s="7">
        <v>1.4</v>
      </c>
      <c r="I43" t="s">
        <v>22</v>
      </c>
    </row>
    <row r="44" spans="1:9">
      <c r="A44" t="s">
        <v>55</v>
      </c>
      <c r="B44" s="7">
        <v>-52</v>
      </c>
      <c r="C44" t="s">
        <v>22</v>
      </c>
      <c r="D44" s="7">
        <v>-52.3</v>
      </c>
      <c r="E44" t="s">
        <v>22</v>
      </c>
      <c r="F44" s="7">
        <v>-0.3</v>
      </c>
      <c r="G44" t="s">
        <v>22</v>
      </c>
      <c r="H44" s="7">
        <v>0.6</v>
      </c>
      <c r="I44" t="s">
        <v>22</v>
      </c>
    </row>
    <row r="45" spans="1:9">
      <c r="A45" s="8" t="s">
        <v>56</v>
      </c>
      <c r="B45" s="8">
        <v>-48.7</v>
      </c>
      <c r="C45" s="8" t="s">
        <v>22</v>
      </c>
      <c r="D45" s="8">
        <v>-48.6</v>
      </c>
      <c r="E45" s="8" t="s">
        <v>22</v>
      </c>
      <c r="F45" s="8">
        <v>0.1</v>
      </c>
      <c r="G45" s="8" t="s">
        <v>22</v>
      </c>
      <c r="H45" s="8">
        <v>-0.2</v>
      </c>
      <c r="I45" s="8" t="s">
        <v>22</v>
      </c>
    </row>
    <row r="47" spans="1:9">
      <c r="A47" t="s">
        <v>57</v>
      </c>
    </row>
  </sheetData>
  <mergeCells count="2">
    <mergeCell ref="A7:I7"/>
    <mergeCell ref="A9:I9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e49f9-63b2-4bbe-8408-c4b58cb2712b">
      <Value>3</Value>
      <Value>2</Value>
      <Value>1</Value>
    </TaxCatchAll>
    <TaxCatchAllLabel xmlns="5f3e49f9-63b2-4bbe-8408-c4b58cb2712b" xsi:nil="true"/>
    <ka1980c8309e4dfba9b4151987bcda67 xmlns="5f3e49f9-63b2-4bbe-8408-c4b58cb2712b">Unclassified|e358a964-c2cf-4fbc-b0d6-6d6f8b9fb44c</ka1980c8309e4dfba9b4151987bcda67>
    <Archive_x0020_Access_x0020_level_x0020__x0028_F_x0029_ xmlns="5f3e49f9-63b2-4bbe-8408-c4b58cb2712b" xsi:nil="true"/>
    <Last_x0020_Edited_x0020_By_x0020__x0028_F_x0029_ xmlns="5f3e49f9-63b2-4bbe-8408-c4b58cb2712b">
      <UserInfo>
        <DisplayName/>
        <AccountId xsi:nil="true"/>
        <AccountType/>
      </UserInfo>
    </Last_x0020_Edited_x0020_By_x0020__x0028_F_x0029_>
    <Relates_x0020_to_x0020__x0028_F_x0029_12 xmlns="5f3e49f9-63b2-4bbe-8408-c4b58cb2712b" xsi:nil="true"/>
    <id100c0c3eec40d4ac767d9dfa41607b xmlns="5f3e49f9-63b2-4bbe-8408-c4b58cb2712b">Statistical Dissemination|9bab31ad-7584-49a1-a4fc-061fd380e4f6</id100c0c3eec40d4ac767d9dfa41607b>
    <TEST_x0020_ONLY xmlns="4d5aeaa5-10c6-4b46-b472-171b603d6bc4" xsi:nil="true"/>
    <hc1a1a3ab2ae420fb2e3cb6a43fb3060 xmlns="5f3e49f9-63b2-4bbe-8408-c4b58cb2712b">Statistical Production|56beeb0d-f7ac-46f4-b55a-2b3f50e9ed92</hc1a1a3ab2ae420fb2e3cb6a43fb3060>
    <Activity_x0020_Status_x0020__x0028_F_x0029_ xmlns="5f3e49f9-63b2-4bbe-8408-c4b58cb2712b">Active</Activity_x0020_Status_x0020__x0028_F_x0029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da8392b-dc98-451e-8434-fd5d9b2c1940" ContentTypeId="0x0101005C1F0E1F7D76D944AAE852963BF785A3" PreviousValue="false" LastSyncTimeStamp="2022-04-27T00:46:00.963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ts NZ Document" ma:contentTypeID="0x0101005C1F0E1F7D76D944AAE852963BF785A30054EF6807C1F1DA4090AFA33FFEE8F5B1" ma:contentTypeVersion="12" ma:contentTypeDescription="" ma:contentTypeScope="" ma:versionID="95b783ef41b7c95afc390c0f524780aa">
  <xsd:schema xmlns:xsd="http://www.w3.org/2001/XMLSchema" xmlns:xs="http://www.w3.org/2001/XMLSchema" xmlns:p="http://schemas.microsoft.com/office/2006/metadata/properties" xmlns:ns2="5f3e49f9-63b2-4bbe-8408-c4b58cb2712b" xmlns:ns3="4d5aeaa5-10c6-4b46-b472-171b603d6bc4" targetNamespace="http://schemas.microsoft.com/office/2006/metadata/properties" ma:root="true" ma:fieldsID="a16126ec2fd33b7051fcb1b61604dee9" ns2:_="" ns3:_="">
    <xsd:import namespace="5f3e49f9-63b2-4bbe-8408-c4b58cb2712b"/>
    <xsd:import namespace="4d5aeaa5-10c6-4b46-b472-171b603d6bc4"/>
    <xsd:element name="properties">
      <xsd:complexType>
        <xsd:sequence>
          <xsd:element name="documentManagement">
            <xsd:complexType>
              <xsd:all>
                <xsd:element ref="ns2:Activity_x0020_Status_x0020__x0028_F_x0029_" minOccurs="0"/>
                <xsd:element ref="ns2:Last_x0020_Edited_x0020_By_x0020__x0028_F_x0029_" minOccurs="0"/>
                <xsd:element ref="ns2:Relates_x0020_to_x0020__x0028_F_x0029_12" minOccurs="0"/>
                <xsd:element ref="ns2:Archive_x0020_Access_x0020_level_x0020__x0028_F_x0029_" minOccurs="0"/>
                <xsd:element ref="ns2:hc1a1a3ab2ae420fb2e3cb6a43fb3060" minOccurs="0"/>
                <xsd:element ref="ns2:id100c0c3eec40d4ac767d9dfa41607b" minOccurs="0"/>
                <xsd:element ref="ns2:TaxCatchAll" minOccurs="0"/>
                <xsd:element ref="ns2:TaxCatchAllLabel" minOccurs="0"/>
                <xsd:element ref="ns2:ka1980c8309e4dfba9b4151987bcda67" minOccurs="0"/>
                <xsd:element ref="ns3:TEST_x0020_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e49f9-63b2-4bbe-8408-c4b58cb2712b" elementFormDefault="qualified">
    <xsd:import namespace="http://schemas.microsoft.com/office/2006/documentManagement/types"/>
    <xsd:import namespace="http://schemas.microsoft.com/office/infopath/2007/PartnerControls"/>
    <xsd:element name="Activity_x0020_Status_x0020__x0028_F_x0029_" ma:index="2" nillable="true" ma:displayName="Activity Status (F)" ma:default="Active" ma:format="Dropdown" ma:internalName="Activity_x0020_Status_x0020__x0028_F_x0029_" ma:readOnly="false">
      <xsd:simpleType>
        <xsd:restriction base="dms:Choice">
          <xsd:enumeration value="Active"/>
          <xsd:enumeration value="Inactive"/>
        </xsd:restriction>
      </xsd:simpleType>
    </xsd:element>
    <xsd:element name="Last_x0020_Edited_x0020_By_x0020__x0028_F_x0029_" ma:index="6" nillable="true" ma:displayName="Last Edited By (F)" ma:list="UserInfo" ma:SharePointGroup="0" ma:internalName="Last_x0020_Edited_x0020_By_x0020__x0028_F_x0029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s_x0020_to_x0020__x0028_F_x0029_12" ma:index="7" nillable="true" ma:displayName="Relates to (F)" ma:internalName="Relates_x0020_to_x0020__x0028_F_x0029_12" ma:readOnly="false">
      <xsd:simpleType>
        <xsd:restriction base="dms:Text">
          <xsd:maxLength value="255"/>
        </xsd:restriction>
      </xsd:simpleType>
    </xsd:element>
    <xsd:element name="Archive_x0020_Access_x0020_level_x0020__x0028_F_x0029_" ma:index="8" nillable="true" ma:displayName="Archive Access level (F)" ma:format="Dropdown" ma:internalName="Archive_x0020_Access_x0020_level_x0020__x0028_F_x0029_" ma:readOnly="false">
      <xsd:simpleType>
        <xsd:restriction base="dms:Choice">
          <xsd:enumeration value="Open"/>
          <xsd:enumeration value="Restricted"/>
        </xsd:restriction>
      </xsd:simpleType>
    </xsd:element>
    <xsd:element name="hc1a1a3ab2ae420fb2e3cb6a43fb3060" ma:index="10" nillable="true" ma:displayName="Function (F)_0" ma:hidden="true" ma:internalName="hc1a1a3ab2ae420fb2e3cb6a43fb3060" ma:readOnly="false">
      <xsd:simpleType>
        <xsd:restriction base="dms:Note"/>
      </xsd:simpleType>
    </xsd:element>
    <xsd:element name="id100c0c3eec40d4ac767d9dfa41607b" ma:index="11" nillable="true" ma:displayName="Activity (F)_0" ma:hidden="true" ma:internalName="id100c0c3eec40d4ac767d9dfa41607b" ma:readOnly="false">
      <xsd:simpleType>
        <xsd:restriction base="dms:Note"/>
      </xsd:simpleType>
    </xsd:element>
    <xsd:element name="TaxCatchAll" ma:index="12" nillable="true" ma:displayName="Taxonomy Catch All Column" ma:hidden="true" ma:list="{29347b52-944f-4c25-9df2-d19e0eab6dfc}" ma:internalName="TaxCatchAll" ma:readOnly="false" ma:showField="CatchAllData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9347b52-944f-4c25-9df2-d19e0eab6dfc}" ma:internalName="TaxCatchAllLabel" ma:readOnly="false" ma:showField="CatchAllDataLabel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1980c8309e4dfba9b4151987bcda67" ma:index="17" nillable="true" ma:displayName="Protective Marking (F)_0" ma:hidden="true" ma:internalName="ka1980c8309e4dfba9b4151987bcda67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aeaa5-10c6-4b46-b472-171b603d6bc4" elementFormDefault="qualified">
    <xsd:import namespace="http://schemas.microsoft.com/office/2006/documentManagement/types"/>
    <xsd:import namespace="http://schemas.microsoft.com/office/infopath/2007/PartnerControls"/>
    <xsd:element name="TEST_x0020_ONLY" ma:index="20" nillable="true" ma:displayName="TEST ONLY" ma:internalName="TEST_x0020_ONL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A93B62-959E-41C6-9A66-4065DF1A7C0D}">
  <ds:schemaRefs>
    <ds:schemaRef ds:uri="http://schemas.microsoft.com/office/2006/metadata/properties"/>
    <ds:schemaRef ds:uri="http://schemas.microsoft.com/office/infopath/2007/PartnerControls"/>
    <ds:schemaRef ds:uri="5f3e49f9-63b2-4bbe-8408-c4b58cb2712b"/>
    <ds:schemaRef ds:uri="4d5aeaa5-10c6-4b46-b472-171b603d6bc4"/>
  </ds:schemaRefs>
</ds:datastoreItem>
</file>

<file path=customXml/itemProps2.xml><?xml version="1.0" encoding="utf-8"?>
<ds:datastoreItem xmlns:ds="http://schemas.openxmlformats.org/officeDocument/2006/customXml" ds:itemID="{5C80E6C0-14A4-46A7-B38A-7D614D034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642743-4929-4E74-B04A-374805F2E13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1323AF2-FFD6-4F3F-B0CE-EE423B517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e49f9-63b2-4bbe-8408-c4b58cb2712b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1 - Current account</vt:lpstr>
      <vt:lpstr>Table 2 - Net IIP</vt:lpstr>
      <vt:lpstr>Table 3 - Financial account</vt:lpstr>
      <vt:lpstr>Table 4 - Net external debt</vt:lpstr>
      <vt:lpstr>Table 5 - CAB to GDP ratio</vt:lpstr>
      <vt:lpstr>Table 6 - Net IIP to GDP 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hbizhany</dc:creator>
  <cp:keywords/>
  <dc:description/>
  <cp:lastModifiedBy>Kate Simpkins</cp:lastModifiedBy>
  <cp:revision/>
  <dcterms:created xsi:type="dcterms:W3CDTF">2024-09-13T10:25:30Z</dcterms:created>
  <dcterms:modified xsi:type="dcterms:W3CDTF">2024-09-13T03:48:18Z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0x0101005C1F0E1F7D76D944AAE852963BF785A30054EF6807C1F1DA4090AFA33FFEE8F5B1</vt:lpwstr>
  </property>
  <property fmtid="{D5CDD505-2E9C-101B-9397-08002B2CF9AE}" pid="3" name="MediaServiceImageTags">
    <vt:lpwstr/>
  </property>
  <property fmtid="{D5CDD505-2E9C-101B-9397-08002B2CF9AE}" pid="4" name="Function (F)">
    <vt:lpwstr>2;#Statistical Production|56beeb0d-f7ac-46f4-b55a-2b3f50e9ed92</vt:lpwstr>
  </property>
  <property fmtid="{D5CDD505-2E9C-101B-9397-08002B2CF9AE}" pid="5" name="lcf76f155ced4ddcb4097134ff3c332f">
    <vt:lpwstr/>
  </property>
  <property fmtid="{D5CDD505-2E9C-101B-9397-08002B2CF9AE}" pid="6" name="n80b7e3aec83466ab6b8b24620259cd2">
    <vt:lpwstr/>
  </property>
  <property fmtid="{D5CDD505-2E9C-101B-9397-08002B2CF9AE}" pid="7" name="Activity (F)">
    <vt:lpwstr>3;#Statistical Dissemination|9bab31ad-7584-49a1-a4fc-061fd380e4f6</vt:lpwstr>
  </property>
  <property fmtid="{D5CDD505-2E9C-101B-9397-08002B2CF9AE}" pid="8" name="DocType">
    <vt:lpwstr/>
  </property>
  <property fmtid="{D5CDD505-2E9C-101B-9397-08002B2CF9AE}" pid="9" name="nfc08e88b9a44e9a91d481bca3eba5a6">
    <vt:lpwstr/>
  </property>
  <property fmtid="{D5CDD505-2E9C-101B-9397-08002B2CF9AE}" pid="10" name="NZGovtAgency_x0020_F">
    <vt:lpwstr/>
  </property>
  <property fmtid="{D5CDD505-2E9C-101B-9397-08002B2CF9AE}" pid="11" name="Protective Marking (F)">
    <vt:lpwstr>1;#Unclassified|e358a964-c2cf-4fbc-b0d6-6d6f8b9fb44c</vt:lpwstr>
  </property>
  <property fmtid="{D5CDD505-2E9C-101B-9397-08002B2CF9AE}" pid="12" name="NZGovtAgency F">
    <vt:lpwstr/>
  </property>
</Properties>
</file>