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tatsnewzealand.sharepoint.com/sites/KOHINGA-PUBLISHINGPRIVATE/JobsRestricted/Selected price indexes/Selected price indexes January 2025/"/>
    </mc:Choice>
  </mc:AlternateContent>
  <xr:revisionPtr revIDLastSave="6" documentId="13_ncr:1_{93C6AC31-ADD2-4DAB-8340-9EFD726AAB9F}" xr6:coauthVersionLast="47" xr6:coauthVersionMax="47" xr10:uidLastSave="{C32E3F93-91D1-4E0E-99AB-B511F09C80B3}"/>
  <bookViews>
    <workbookView xWindow="-120" yWindow="-120" windowWidth="29040" windowHeight="15720" xr2:uid="{00000000-000D-0000-FFFF-FFFF00000000}"/>
  </bookViews>
  <sheets>
    <sheet name="Contents" sheetId="14" r:id="rId1"/>
    <sheet name="1.01" sheetId="1" r:id="rId2"/>
    <sheet name="1.02" sheetId="2" r:id="rId3"/>
    <sheet name="1.03" sheetId="3" r:id="rId4"/>
    <sheet name="2.01" sheetId="4" r:id="rId5"/>
    <sheet name="2.02" sheetId="5" r:id="rId6"/>
    <sheet name="2.03" sheetId="6" r:id="rId7"/>
    <sheet name="3.01" sheetId="7" r:id="rId8"/>
    <sheet name="3.02" sheetId="8" r:id="rId9"/>
    <sheet name="4" sheetId="9" r:id="rId10"/>
    <sheet name="5" sheetId="10" r:id="rId11"/>
    <sheet name="6.01" sheetId="11" r:id="rId12"/>
    <sheet name="6.02" sheetId="12" r:id="rId13"/>
    <sheet name="6.03" sheetId="13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4" l="1"/>
  <c r="B15" i="14"/>
  <c r="B14" i="14"/>
  <c r="B13" i="14"/>
  <c r="B12" i="14"/>
  <c r="B11" i="14"/>
  <c r="B10" i="14"/>
  <c r="B9" i="14"/>
  <c r="B8" i="14"/>
  <c r="B7" i="14"/>
  <c r="B6" i="14"/>
  <c r="B5" i="14"/>
  <c r="B4" i="14"/>
</calcChain>
</file>

<file path=xl/sharedStrings.xml><?xml version="1.0" encoding="utf-8"?>
<sst xmlns="http://schemas.openxmlformats.org/spreadsheetml/2006/main" count="1506" uniqueCount="347">
  <si>
    <t>Selected price indexes: January 2025</t>
  </si>
  <si>
    <t>List of tables</t>
  </si>
  <si>
    <t>Access more data on Infoshare</t>
  </si>
  <si>
    <t>Use Infoshare, a free, online database to access time-series data specific to your needs:</t>
  </si>
  <si>
    <t>Infoshare</t>
  </si>
  <si>
    <t>To access the release time series on Infoshare, select the following categories from the homepage:</t>
  </si>
  <si>
    <r>
      <rPr>
        <b/>
        <sz val="10"/>
        <color rgb="FF000000"/>
        <rFont val="Arial"/>
        <family val="2"/>
      </rPr>
      <t>Subject category</t>
    </r>
    <r>
      <rPr>
        <sz val="10"/>
        <color rgb="FF000000"/>
        <rFont val="Arial"/>
        <family val="2"/>
      </rPr>
      <t>: Economic indicators</t>
    </r>
  </si>
  <si>
    <r>
      <rPr>
        <b/>
        <sz val="10"/>
        <color rgb="FF000000"/>
        <rFont val="Arial"/>
        <family val="2"/>
      </rPr>
      <t>Group</t>
    </r>
    <r>
      <rPr>
        <sz val="10"/>
        <color rgb="FF000000"/>
        <rFont val="Arial"/>
        <family val="2"/>
      </rPr>
      <t>: Consumers price index - CPI</t>
    </r>
  </si>
  <si>
    <t>More information about Infoshare is at:</t>
  </si>
  <si>
    <t>www.stats.govt.nz/tools/stats-infoshare</t>
  </si>
  <si>
    <t>Customised data:</t>
  </si>
  <si>
    <t>For more information and price quotes:</t>
  </si>
  <si>
    <t>Email:</t>
  </si>
  <si>
    <t>info@stats.govt.nz</t>
  </si>
  <si>
    <t>Phone:</t>
  </si>
  <si>
    <t>0508 525 525 (toll-free)</t>
  </si>
  <si>
    <t>Next release</t>
  </si>
  <si>
    <t>Selected price indexes: February 2025 will be published on 14 March 2025</t>
  </si>
  <si>
    <t>Published by Stats NZ</t>
  </si>
  <si>
    <t>14 February 2025</t>
  </si>
  <si>
    <t>www.stats.govt.nz</t>
  </si>
  <si>
    <t>Table 1.01</t>
  </si>
  <si>
    <t>Selected price indexes</t>
  </si>
  <si>
    <r>
      <t>Groups, subgroups, classes, items, and selected sections - index numbers</t>
    </r>
    <r>
      <rPr>
        <vertAlign val="superscript"/>
        <sz val="11"/>
        <rFont val="Arial Mäori"/>
      </rPr>
      <t>(1)</t>
    </r>
    <r>
      <rPr>
        <sz val="11"/>
        <color rgb="FF000000"/>
        <rFont val="Calibri"/>
        <family val="2"/>
        <scheme val="minor"/>
      </rPr>
      <t/>
    </r>
  </si>
  <si>
    <t>Base: June 2017 month (=1000), base actual rentals for housing: December 2006 month (=1000)</t>
  </si>
  <si>
    <t>Group, subgroup, class, item, or selected section</t>
  </si>
  <si>
    <t>Series ref: CPIM</t>
  </si>
  <si>
    <t>Month</t>
  </si>
  <si>
    <t>Jan-24</t>
  </si>
  <si>
    <t/>
  </si>
  <si>
    <t>Feb-24</t>
  </si>
  <si>
    <t>Mar-24</t>
  </si>
  <si>
    <t>Apr-24</t>
  </si>
  <si>
    <t>May-24</t>
  </si>
  <si>
    <t>Jun-24</t>
  </si>
  <si>
    <t>Jul-24</t>
  </si>
  <si>
    <t>Aug-24</t>
  </si>
  <si>
    <t>Sep-24</t>
  </si>
  <si>
    <t>Oct-24</t>
  </si>
  <si>
    <t>Nov-24</t>
  </si>
  <si>
    <t>Dec-24</t>
  </si>
  <si>
    <t>Jan-25</t>
  </si>
  <si>
    <t>Food group</t>
  </si>
  <si>
    <t>SE901</t>
  </si>
  <si>
    <t xml:space="preserve">    Fruit and vegetables</t>
  </si>
  <si>
    <t>SE9011</t>
  </si>
  <si>
    <t xml:space="preserve">        Fruit</t>
  </si>
  <si>
    <t>SE901101</t>
  </si>
  <si>
    <t xml:space="preserve">        Vegetables</t>
  </si>
  <si>
    <t>SE901102</t>
  </si>
  <si>
    <t xml:space="preserve">    Meat, poultry, and fish</t>
  </si>
  <si>
    <t>SE9012</t>
  </si>
  <si>
    <t xml:space="preserve">        Meat and poultry</t>
  </si>
  <si>
    <t>SE901201</t>
  </si>
  <si>
    <t xml:space="preserve">            Beef and veal</t>
  </si>
  <si>
    <t>SE9012011</t>
  </si>
  <si>
    <t xml:space="preserve">            Pork</t>
  </si>
  <si>
    <t>SE9012012</t>
  </si>
  <si>
    <t xml:space="preserve">            Mutton, lamb, and hogget</t>
  </si>
  <si>
    <t>SE9012013</t>
  </si>
  <si>
    <t xml:space="preserve">            Poultry</t>
  </si>
  <si>
    <t>SE9012014</t>
  </si>
  <si>
    <t xml:space="preserve">            Preserved, prepared, and processed meat</t>
  </si>
  <si>
    <t>SE9012016</t>
  </si>
  <si>
    <t xml:space="preserve">        Fish and other seafood</t>
  </si>
  <si>
    <t>SE901202</t>
  </si>
  <si>
    <t xml:space="preserve">    Grocery food</t>
  </si>
  <si>
    <t>SE9013</t>
  </si>
  <si>
    <t xml:space="preserve">        Bread and cereals</t>
  </si>
  <si>
    <t>SE901301</t>
  </si>
  <si>
    <t xml:space="preserve">            Bread</t>
  </si>
  <si>
    <t>SE9013011</t>
  </si>
  <si>
    <t xml:space="preserve">            Cakes and biscuits</t>
  </si>
  <si>
    <t>SE9013012</t>
  </si>
  <si>
    <t xml:space="preserve">            Breakfast cereals</t>
  </si>
  <si>
    <t>SE9013013</t>
  </si>
  <si>
    <t xml:space="preserve">            Pasta products</t>
  </si>
  <si>
    <t>SE9013014</t>
  </si>
  <si>
    <t xml:space="preserve">            Pastry-cook products</t>
  </si>
  <si>
    <t>SE9013015</t>
  </si>
  <si>
    <t xml:space="preserve">            Other cereal products</t>
  </si>
  <si>
    <t>SE9013016</t>
  </si>
  <si>
    <t xml:space="preserve">        Milk, cheese, and eggs</t>
  </si>
  <si>
    <t>SE901302</t>
  </si>
  <si>
    <t xml:space="preserve">            Fresh milk</t>
  </si>
  <si>
    <t>SE9013021</t>
  </si>
  <si>
    <t xml:space="preserve">            Preserved milk</t>
  </si>
  <si>
    <t>SE9013022</t>
  </si>
  <si>
    <t xml:space="preserve">            Yoghurt</t>
  </si>
  <si>
    <t>SE9013023</t>
  </si>
  <si>
    <t xml:space="preserve">            Cheese</t>
  </si>
  <si>
    <t>SE9013024</t>
  </si>
  <si>
    <t xml:space="preserve">            Other milk products</t>
  </si>
  <si>
    <t>SE9013025</t>
  </si>
  <si>
    <t xml:space="preserve">            Eggs</t>
  </si>
  <si>
    <t>SE9013026</t>
  </si>
  <si>
    <t xml:space="preserve">        Oils and fats</t>
  </si>
  <si>
    <t>SE901303</t>
  </si>
  <si>
    <t xml:space="preserve">        Food additives and condiments</t>
  </si>
  <si>
    <t>SE901304</t>
  </si>
  <si>
    <t xml:space="preserve">        Confectionery, nuts, and snacks</t>
  </si>
  <si>
    <t>SE901305</t>
  </si>
  <si>
    <t xml:space="preserve">        Other grocery food</t>
  </si>
  <si>
    <t>SE901306</t>
  </si>
  <si>
    <t xml:space="preserve">    Non-alcoholic beverages</t>
  </si>
  <si>
    <t>SE9014</t>
  </si>
  <si>
    <t xml:space="preserve">        Coffee, tea, and other hot drinks</t>
  </si>
  <si>
    <t>SE901401</t>
  </si>
  <si>
    <t xml:space="preserve">        Soft drinks, waters, and juices</t>
  </si>
  <si>
    <t>SE901402</t>
  </si>
  <si>
    <t xml:space="preserve">    Restaurant meals and ready-to-eat food</t>
  </si>
  <si>
    <t>SE9015</t>
  </si>
  <si>
    <t xml:space="preserve">        Restaurant meals</t>
  </si>
  <si>
    <t>SE901501</t>
  </si>
  <si>
    <t xml:space="preserve">        Ready-to-eat food</t>
  </si>
  <si>
    <t>SE901502</t>
  </si>
  <si>
    <t>Alcoholic beverages and tobacco group</t>
  </si>
  <si>
    <t>SE902</t>
  </si>
  <si>
    <t xml:space="preserve">    Alcoholic beverages</t>
  </si>
  <si>
    <t>SE9021</t>
  </si>
  <si>
    <t xml:space="preserve">        Beer</t>
  </si>
  <si>
    <t>SE902101</t>
  </si>
  <si>
    <t xml:space="preserve">        Wine</t>
  </si>
  <si>
    <t>SE902102</t>
  </si>
  <si>
    <t xml:space="preserve">        Spirits and liqueurs</t>
  </si>
  <si>
    <t>SE902103</t>
  </si>
  <si>
    <t xml:space="preserve">    Cigarettes and tobacco</t>
  </si>
  <si>
    <t>SE9022</t>
  </si>
  <si>
    <t xml:space="preserve">        Cigarettes and tobacco</t>
  </si>
  <si>
    <t>SE902200</t>
  </si>
  <si>
    <r>
      <t>Housing and household utilities group</t>
    </r>
    <r>
      <rPr>
        <vertAlign val="superscript"/>
        <sz val="8"/>
        <rFont val="Arial Mäori"/>
      </rPr>
      <t>(2)</t>
    </r>
    <r>
      <rPr>
        <sz val="11"/>
        <color rgb="FF000000"/>
        <rFont val="Calibri"/>
        <family val="2"/>
        <scheme val="minor"/>
      </rPr>
      <t/>
    </r>
  </si>
  <si>
    <t xml:space="preserve">    Actual rentals for housing</t>
  </si>
  <si>
    <t>SE9041S</t>
  </si>
  <si>
    <r>
      <t>Transport group</t>
    </r>
    <r>
      <rPr>
        <vertAlign val="superscript"/>
        <sz val="8"/>
        <rFont val="Arial Mäori"/>
      </rPr>
      <t>(2)</t>
    </r>
    <r>
      <rPr>
        <sz val="11"/>
        <color rgb="FF000000"/>
        <rFont val="Calibri"/>
        <family val="2"/>
        <scheme val="minor"/>
      </rPr>
      <t/>
    </r>
  </si>
  <si>
    <r>
      <t xml:space="preserve">    Private transport supplies and services</t>
    </r>
    <r>
      <rPr>
        <vertAlign val="superscript"/>
        <sz val="8"/>
        <rFont val="Arial Mäori"/>
      </rPr>
      <t>(3)</t>
    </r>
    <r>
      <rPr>
        <sz val="11"/>
        <color rgb="FF000000"/>
        <rFont val="Calibri"/>
        <family val="2"/>
        <scheme val="minor"/>
      </rPr>
      <t/>
    </r>
  </si>
  <si>
    <t xml:space="preserve">        Petrol</t>
  </si>
  <si>
    <t>SE9072020000</t>
  </si>
  <si>
    <t xml:space="preserve">        Diesel</t>
  </si>
  <si>
    <t>SE9072030001</t>
  </si>
  <si>
    <r>
      <t xml:space="preserve">    Passenger transport services</t>
    </r>
    <r>
      <rPr>
        <vertAlign val="superscript"/>
        <sz val="8"/>
        <rFont val="Arial Mäori"/>
      </rPr>
      <t>(3)</t>
    </r>
    <r>
      <rPr>
        <sz val="11"/>
        <color rgb="FF000000"/>
        <rFont val="Calibri"/>
        <family val="2"/>
        <scheme val="minor"/>
      </rPr>
      <t/>
    </r>
  </si>
  <si>
    <t xml:space="preserve">        Domestic air transport</t>
  </si>
  <si>
    <t>SE907303</t>
  </si>
  <si>
    <t xml:space="preserve">        International air transport</t>
  </si>
  <si>
    <t>SE907304</t>
  </si>
  <si>
    <r>
      <t>Recreation and culture group</t>
    </r>
    <r>
      <rPr>
        <vertAlign val="superscript"/>
        <sz val="8"/>
        <rFont val="Arial Mäori"/>
      </rPr>
      <t>(2)</t>
    </r>
    <r>
      <rPr>
        <sz val="11"/>
        <color rgb="FF000000"/>
        <rFont val="Calibri"/>
        <family val="2"/>
        <scheme val="minor"/>
      </rPr>
      <t/>
    </r>
  </si>
  <si>
    <t xml:space="preserve">    Accommodation services</t>
  </si>
  <si>
    <t>SE9096</t>
  </si>
  <si>
    <t xml:space="preserve">        Domestic accommodation services</t>
  </si>
  <si>
    <t>SE909601</t>
  </si>
  <si>
    <t xml:space="preserve">        Overseas accommodation prepaid in New Zealand</t>
  </si>
  <si>
    <t>SE909602</t>
  </si>
  <si>
    <t>1. Sections are given for selected classes.</t>
  </si>
  <si>
    <t>2. Group level not published.</t>
  </si>
  <si>
    <t>3. Subgroup level not published.</t>
  </si>
  <si>
    <r>
      <rPr>
        <b/>
        <sz val="8"/>
        <color rgb="FF000000"/>
        <rFont val="Arial Mäori"/>
        <family val="2"/>
      </rPr>
      <t>Source</t>
    </r>
    <r>
      <rPr>
        <b/>
        <sz val="8"/>
        <color rgb="FF000000"/>
        <rFont val="Arial Mäori"/>
        <family val="2"/>
      </rPr>
      <t>:</t>
    </r>
    <r>
      <rPr>
        <sz val="8"/>
        <color rgb="FF000000"/>
        <rFont val="Arial Mäori"/>
      </rPr>
      <t xml:space="preserve"> Stats NZ</t>
    </r>
  </si>
  <si>
    <t>Table 1.02</t>
  </si>
  <si>
    <r>
      <t>Groups, subgroups, classes, items, and selected sections</t>
    </r>
    <r>
      <rPr>
        <vertAlign val="superscript"/>
        <sz val="11"/>
        <rFont val="Arial Mäori"/>
      </rPr>
      <t>(1)</t>
    </r>
    <r>
      <rPr>
        <sz val="11"/>
        <color rgb="FF000000"/>
        <rFont val="Calibri"/>
        <family val="2"/>
        <scheme val="minor"/>
      </rPr>
      <t/>
    </r>
  </si>
  <si>
    <t>Percentage change from previous month</t>
  </si>
  <si>
    <r>
      <t>Weight (percent)</t>
    </r>
    <r>
      <rPr>
        <vertAlign val="superscript"/>
        <sz val="8"/>
        <rFont val="Arial Mäori"/>
      </rPr>
      <t>(4)</t>
    </r>
    <r>
      <rPr>
        <vertAlign val="superscript"/>
        <sz val="8"/>
        <color rgb="FF000000"/>
        <rFont val="Arial Mäori"/>
      </rPr>
      <t>(6)</t>
    </r>
  </si>
  <si>
    <t>..</t>
  </si>
  <si>
    <r>
      <t>Contribution of CPI basket</t>
    </r>
    <r>
      <rPr>
        <b/>
        <vertAlign val="superscript"/>
        <sz val="8"/>
        <rFont val="Arial"/>
        <family val="2"/>
      </rPr>
      <t>(5)</t>
    </r>
  </si>
  <si>
    <t>4. Percentage of Consumers price index. Will not sum to 100 percent.</t>
  </si>
  <si>
    <t>5. Contribution of the quarterly CPI weights.</t>
  </si>
  <si>
    <t>Symbols:</t>
  </si>
  <si>
    <t>.. figure not available</t>
  </si>
  <si>
    <t>Table 1.03</t>
  </si>
  <si>
    <t>Percentage change from same month of previous year</t>
  </si>
  <si>
    <r>
      <t xml:space="preserve">    Private transport supplies and services</t>
    </r>
    <r>
      <rPr>
        <vertAlign val="superscript"/>
        <sz val="8"/>
        <rFont val="Arial Mäori"/>
      </rPr>
      <t>(3)</t>
    </r>
  </si>
  <si>
    <t>Table 2.01</t>
  </si>
  <si>
    <r>
      <t>Weighted average retail prices of selected items</t>
    </r>
    <r>
      <rPr>
        <vertAlign val="superscript"/>
        <sz val="11"/>
        <rFont val="Arial Mäori"/>
      </rPr>
      <t>(1)</t>
    </r>
    <r>
      <rPr>
        <sz val="11"/>
        <color rgb="FF000000"/>
        <rFont val="Calibri"/>
        <family val="2"/>
        <scheme val="minor"/>
      </rPr>
      <t/>
    </r>
  </si>
  <si>
    <t>Item</t>
  </si>
  <si>
    <t>Fruit and vegetables subgroup (supermarket &amp; greengrocer)</t>
  </si>
  <si>
    <t xml:space="preserve">    Oranges, per 1kg</t>
  </si>
  <si>
    <t>SAP0100</t>
  </si>
  <si>
    <t xml:space="preserve">    Bananas, per 1kg</t>
  </si>
  <si>
    <t>SAP0101</t>
  </si>
  <si>
    <t xml:space="preserve">    Apples, per 1kg</t>
  </si>
  <si>
    <t>SAP0102</t>
  </si>
  <si>
    <t xml:space="preserve">    Kiwifruit, per 1kg</t>
  </si>
  <si>
    <t>SAP0103</t>
  </si>
  <si>
    <t xml:space="preserve">    Sultanas (supermarket only), per 375g</t>
  </si>
  <si>
    <t>SAP0104</t>
  </si>
  <si>
    <t xml:space="preserve">    Peaches canned (supermarket only), per 410g</t>
  </si>
  <si>
    <t>SAP0105</t>
  </si>
  <si>
    <t xml:space="preserve">    Lettuce, per 1kg</t>
  </si>
  <si>
    <t>SAP0106</t>
  </si>
  <si>
    <t xml:space="preserve">    Broccoli, per 1kg</t>
  </si>
  <si>
    <t>SAP0107</t>
  </si>
  <si>
    <t xml:space="preserve">    Cabbage, per 1kg</t>
  </si>
  <si>
    <t>SAP0108</t>
  </si>
  <si>
    <t xml:space="preserve">    Tomatoes, per 1kg</t>
  </si>
  <si>
    <t>SAP0109</t>
  </si>
  <si>
    <t xml:space="preserve">    Carrots, per 1kg</t>
  </si>
  <si>
    <t>SAP0110</t>
  </si>
  <si>
    <t xml:space="preserve">    Mushrooms, per 1kg</t>
  </si>
  <si>
    <t>SAP0111</t>
  </si>
  <si>
    <t xml:space="preserve">    Potatoes, per 1kg</t>
  </si>
  <si>
    <t>SAP0112</t>
  </si>
  <si>
    <r>
      <t xml:space="preserve">    Peas – frozen (supermarket only), per 1kg</t>
    </r>
    <r>
      <rPr>
        <vertAlign val="superscript"/>
        <sz val="8"/>
        <rFont val="Arial Mäori"/>
      </rPr>
      <t>(2)</t>
    </r>
    <r>
      <rPr>
        <sz val="11"/>
        <color rgb="FF000000"/>
        <rFont val="Calibri"/>
        <family val="2"/>
        <scheme val="minor"/>
      </rPr>
      <t/>
    </r>
  </si>
  <si>
    <t>SAP0113</t>
  </si>
  <si>
    <t>Meat, poultry, and fish subgroup (supermarket &amp; butcher)</t>
  </si>
  <si>
    <t xml:space="preserve">    Beef steak  blade, per 1kg</t>
  </si>
  <si>
    <t>SAP0114</t>
  </si>
  <si>
    <t xml:space="preserve">    Beef steak  porterhouse/sirloin, per 1kg</t>
  </si>
  <si>
    <t>SAP0115</t>
  </si>
  <si>
    <t xml:space="preserve">    Beef  mince, per 1kg</t>
  </si>
  <si>
    <t>SAP0116</t>
  </si>
  <si>
    <t xml:space="preserve">    Pork  loin chops, per 1kg</t>
  </si>
  <si>
    <t>SAP0117</t>
  </si>
  <si>
    <t xml:space="preserve">    Lamb  chops, per 1kg</t>
  </si>
  <si>
    <t>SAP0118</t>
  </si>
  <si>
    <r>
      <t xml:space="preserve">    Chicken – breasts</t>
    </r>
    <r>
      <rPr>
        <vertAlign val="superscript"/>
        <sz val="8"/>
        <rFont val="Arial Mäori"/>
      </rPr>
      <t>(3)</t>
    </r>
    <r>
      <rPr>
        <sz val="11"/>
        <color rgb="FF000000"/>
        <rFont val="Calibri"/>
        <family val="2"/>
        <scheme val="minor"/>
      </rPr>
      <t/>
    </r>
  </si>
  <si>
    <t>SAP0148</t>
  </si>
  <si>
    <r>
      <t xml:space="preserve">    Bacon – middle rashers (supermarket only), per 700g</t>
    </r>
    <r>
      <rPr>
        <vertAlign val="superscript"/>
        <sz val="8"/>
        <rFont val="Arial Mäori"/>
      </rPr>
      <t>(3)</t>
    </r>
    <r>
      <rPr>
        <sz val="11"/>
        <color rgb="FF000000"/>
        <rFont val="Calibri"/>
        <family val="2"/>
        <scheme val="minor"/>
      </rPr>
      <t/>
    </r>
  </si>
  <si>
    <t>SAP0147</t>
  </si>
  <si>
    <t xml:space="preserve">    Sausages, per 1kg</t>
  </si>
  <si>
    <t>SAP0120</t>
  </si>
  <si>
    <t xml:space="preserve">    Tuna  canned (supermarket only), per 185g</t>
  </si>
  <si>
    <t>SAP0121</t>
  </si>
  <si>
    <t>Grocery food subgroup (supermarket &amp; convenience store)</t>
  </si>
  <si>
    <r>
      <t xml:space="preserve">    Bread – white sliced loaf, per 600g</t>
    </r>
    <r>
      <rPr>
        <vertAlign val="superscript"/>
        <sz val="8"/>
        <rFont val="Arial Mäori"/>
      </rPr>
      <t>(2) (4)</t>
    </r>
  </si>
  <si>
    <t>SAP0149</t>
  </si>
  <si>
    <t xml:space="preserve">    Biscuits  chocolate, per 200g</t>
  </si>
  <si>
    <t>SAP0123</t>
  </si>
  <si>
    <t xml:space="preserve">    Breakfast biscuits, per 1kg</t>
  </si>
  <si>
    <t>SAP0124</t>
  </si>
  <si>
    <r>
      <t xml:space="preserve">    Flour – white (supermarket only), per 1.5kg</t>
    </r>
    <r>
      <rPr>
        <vertAlign val="superscript"/>
        <sz val="8"/>
        <rFont val="Arial Mäori"/>
      </rPr>
      <t>(2)</t>
    </r>
    <r>
      <rPr>
        <sz val="11"/>
        <color rgb="FF000000"/>
        <rFont val="Calibri"/>
        <family val="2"/>
        <scheme val="minor"/>
      </rPr>
      <t/>
    </r>
  </si>
  <si>
    <t>SAP0125</t>
  </si>
  <si>
    <t xml:space="preserve">    Rice  long grain, white (supermarket only), per 1kg</t>
  </si>
  <si>
    <t>SAP0126</t>
  </si>
  <si>
    <t xml:space="preserve">    Milk – standard homogenised, per 2 litres(2)</t>
  </si>
  <si>
    <t>SAP0127</t>
  </si>
  <si>
    <t xml:space="preserve">    Yoghurt  flavoured, 150g pottle (supermarket only), per pack of 6</t>
  </si>
  <si>
    <t>SAP0128</t>
  </si>
  <si>
    <r>
      <t xml:space="preserve">    Cheese – mild cheddar (supermarket only), per 1kg</t>
    </r>
    <r>
      <rPr>
        <vertAlign val="superscript"/>
        <sz val="8"/>
        <rFont val="Arial Mäori"/>
      </rPr>
      <t>(2)</t>
    </r>
    <r>
      <rPr>
        <sz val="11"/>
        <color rgb="FF000000"/>
        <rFont val="Calibri"/>
        <family val="2"/>
        <scheme val="minor"/>
      </rPr>
      <t/>
    </r>
  </si>
  <si>
    <t>SAP0129</t>
  </si>
  <si>
    <r>
      <t xml:space="preserve">    Eggs, per dozen</t>
    </r>
    <r>
      <rPr>
        <vertAlign val="superscript"/>
        <sz val="8"/>
        <rFont val="Arial Mäori"/>
      </rPr>
      <t>(2)</t>
    </r>
    <r>
      <rPr>
        <sz val="11"/>
        <color rgb="FF000000"/>
        <rFont val="Calibri"/>
        <family val="2"/>
        <scheme val="minor"/>
      </rPr>
      <t/>
    </r>
  </si>
  <si>
    <t>SAP0130</t>
  </si>
  <si>
    <r>
      <t xml:space="preserve">    Butter salted, per 500g</t>
    </r>
    <r>
      <rPr>
        <vertAlign val="superscript"/>
        <sz val="8"/>
        <rFont val="Arial Mäori"/>
      </rPr>
      <t>(2)</t>
    </r>
    <r>
      <rPr>
        <sz val="11"/>
        <color rgb="FF000000"/>
        <rFont val="Calibri"/>
        <family val="2"/>
        <scheme val="minor"/>
      </rPr>
      <t/>
    </r>
  </si>
  <si>
    <t>SAP0131</t>
  </si>
  <si>
    <r>
      <t xml:space="preserve">    Sugar white, per 1.5kg</t>
    </r>
    <r>
      <rPr>
        <vertAlign val="superscript"/>
        <sz val="8"/>
        <rFont val="Arial Mäori"/>
      </rPr>
      <t>(2)</t>
    </r>
    <r>
      <rPr>
        <sz val="11"/>
        <color rgb="FF000000"/>
        <rFont val="Calibri"/>
        <family val="2"/>
        <scheme val="minor"/>
      </rPr>
      <t/>
    </r>
  </si>
  <si>
    <t>SAP0132</t>
  </si>
  <si>
    <r>
      <t xml:space="preserve">    Tomato sauce – canned, per 560g</t>
    </r>
    <r>
      <rPr>
        <vertAlign val="superscript"/>
        <sz val="8"/>
        <rFont val="Arial Mäori"/>
      </rPr>
      <t>(5)</t>
    </r>
    <r>
      <rPr>
        <sz val="11"/>
        <color rgb="FF000000"/>
        <rFont val="Calibri"/>
        <family val="2"/>
        <scheme val="minor"/>
      </rPr>
      <t/>
    </r>
  </si>
  <si>
    <t>SAP0146</t>
  </si>
  <si>
    <t xml:space="preserve">    Chocolate  block (supermarket only), per 250g</t>
  </si>
  <si>
    <t>SAP0134</t>
  </si>
  <si>
    <r>
      <t xml:space="preserve">    Potato crisps, per 150g</t>
    </r>
    <r>
      <rPr>
        <vertAlign val="superscript"/>
        <sz val="8"/>
        <rFont val="Arial Mäori"/>
      </rPr>
      <t>(5)</t>
    </r>
    <r>
      <rPr>
        <sz val="11"/>
        <color rgb="FF000000"/>
        <rFont val="Calibri"/>
        <family val="2"/>
        <scheme val="minor"/>
      </rPr>
      <t/>
    </r>
  </si>
  <si>
    <t>SAP0145</t>
  </si>
  <si>
    <t xml:space="preserve">    Spaghetti  canned, per 420g</t>
  </si>
  <si>
    <t>SAP0136</t>
  </si>
  <si>
    <t>Non-alcoholic beverages subgroup (supermarket &amp; convenience store)</t>
  </si>
  <si>
    <t xml:space="preserve">    Coffee  instant, per 100g</t>
  </si>
  <si>
    <t>SAP0137</t>
  </si>
  <si>
    <t xml:space="preserve">    Tea bags (supermarket only), per box of 100</t>
  </si>
  <si>
    <t>SAP0138</t>
  </si>
  <si>
    <t xml:space="preserve">    Soft drink, per 1.5 litres</t>
  </si>
  <si>
    <t>SAP0139</t>
  </si>
  <si>
    <t xml:space="preserve">    Bottled water, per 750ml</t>
  </si>
  <si>
    <t>SAP0140</t>
  </si>
  <si>
    <r>
      <t xml:space="preserve">    Fruit juice – apple based (supermarket only), per 3 litres</t>
    </r>
    <r>
      <rPr>
        <vertAlign val="superscript"/>
        <sz val="8"/>
        <rFont val="Arial Mäori"/>
      </rPr>
      <t>(2) (5)</t>
    </r>
  </si>
  <si>
    <t>SAP0144</t>
  </si>
  <si>
    <t>Restaurant meals and ready-to-eat food subgroup</t>
  </si>
  <si>
    <t xml:space="preserve">    Fish and chips, per 1 fish/chips</t>
  </si>
  <si>
    <t>SAP0142</t>
  </si>
  <si>
    <t xml:space="preserve">    Meat pie hot, each</t>
  </si>
  <si>
    <t>SAP0143</t>
  </si>
  <si>
    <t>1. Calculated by applying index movements to weighted average prices for the June 2006 month. These are not statistically accurate measures of average transaction price levels, but do provide a reliable indicator of percentage changes in prices.</t>
  </si>
  <si>
    <t>2. Based on the cheapest available brand or variety in each retail outlet at the time of price collection.</t>
  </si>
  <si>
    <t>3. Calculated by applying index movements to weighted average prices for the June 2014 month.</t>
  </si>
  <si>
    <t>4. Calculated by applying index movements to weighted average prices for the July 2014 month.</t>
  </si>
  <si>
    <t>5. Calculated by applying index movements to weighted average prices for the June 2011 month.</t>
  </si>
  <si>
    <t>Table 2.02</t>
  </si>
  <si>
    <r>
      <t>Percentage change from previous month</t>
    </r>
    <r>
      <rPr>
        <vertAlign val="superscript"/>
        <sz val="10"/>
        <rFont val="Arial Mäori"/>
      </rPr>
      <t>(2)</t>
    </r>
    <r>
      <rPr>
        <sz val="11"/>
        <color rgb="FF000000"/>
        <rFont val="Calibri"/>
        <family val="2"/>
        <scheme val="minor"/>
      </rPr>
      <t/>
    </r>
  </si>
  <si>
    <t>Table 2.03</t>
  </si>
  <si>
    <r>
      <t>Percentage change from same month of previous year</t>
    </r>
    <r>
      <rPr>
        <vertAlign val="superscript"/>
        <sz val="10"/>
        <rFont val="Arial Mäori"/>
      </rPr>
      <t>(2)</t>
    </r>
    <r>
      <rPr>
        <sz val="11"/>
        <color rgb="FF000000"/>
        <rFont val="Calibri"/>
        <family val="2"/>
        <scheme val="minor"/>
      </rPr>
      <t/>
    </r>
  </si>
  <si>
    <t>Table 3.01</t>
  </si>
  <si>
    <t>Food Group</t>
  </si>
  <si>
    <r>
      <t>Seasonally adjusted subgroups and classes</t>
    </r>
    <r>
      <rPr>
        <vertAlign val="superscript"/>
        <sz val="11"/>
        <rFont val="Arial Mäori"/>
      </rPr>
      <t>(1) (2)</t>
    </r>
  </si>
  <si>
    <t>Index numbers</t>
  </si>
  <si>
    <t>Subgroup or class</t>
  </si>
  <si>
    <t>Fruit and vegetables subgroup</t>
  </si>
  <si>
    <t>SE9S011</t>
  </si>
  <si>
    <t>R</t>
  </si>
  <si>
    <t xml:space="preserve">    Fruit</t>
  </si>
  <si>
    <t>SE9S01101</t>
  </si>
  <si>
    <t xml:space="preserve">    Vegetables</t>
  </si>
  <si>
    <t>SE9S01102</t>
  </si>
  <si>
    <t>SE9S01</t>
  </si>
  <si>
    <t>1. All previously-published figures are revised when the seasonal adjustment program is run each month.</t>
  </si>
  <si>
    <t>2. Seasonally adjusted values exclude estimated seasonal fluctuations.</t>
  </si>
  <si>
    <t>R revised</t>
  </si>
  <si>
    <t>Table 3.02</t>
  </si>
  <si>
    <t>Table 4</t>
  </si>
  <si>
    <r>
      <t>Distribution of national item-level index movements from previous month</t>
    </r>
    <r>
      <rPr>
        <vertAlign val="superscript"/>
        <sz val="11"/>
        <rFont val="Arial Mäori"/>
      </rPr>
      <t>(1)</t>
    </r>
    <r>
      <rPr>
        <sz val="11"/>
        <color rgb="FF000000"/>
        <rFont val="Calibri"/>
        <family val="2"/>
        <scheme val="minor"/>
      </rPr>
      <t/>
    </r>
  </si>
  <si>
    <t>Category</t>
  </si>
  <si>
    <t>Increase in price</t>
  </si>
  <si>
    <t xml:space="preserve">    Number of items</t>
  </si>
  <si>
    <t>SE9DNIN</t>
  </si>
  <si>
    <t xml:space="preserve">    Percentage of all items</t>
  </si>
  <si>
    <t>SE9DNIP</t>
  </si>
  <si>
    <t xml:space="preserve">    Percentage of expenditure weight</t>
  </si>
  <si>
    <t>SE9DNIE</t>
  </si>
  <si>
    <t xml:space="preserve">    Index points contribution</t>
  </si>
  <si>
    <t>SE9DNII</t>
  </si>
  <si>
    <t xml:space="preserve">    Weighted average price increase (percent) </t>
  </si>
  <si>
    <t>SE9DNIW</t>
  </si>
  <si>
    <t>No change in price</t>
  </si>
  <si>
    <t>SE9DNNN</t>
  </si>
  <si>
    <t>SE9DNNP</t>
  </si>
  <si>
    <t>SE9DNNE</t>
  </si>
  <si>
    <t>Decrease in price</t>
  </si>
  <si>
    <t>SE9DNDN</t>
  </si>
  <si>
    <t>SE9DNDP</t>
  </si>
  <si>
    <t>SE9DNDE</t>
  </si>
  <si>
    <t>SE9DNDI</t>
  </si>
  <si>
    <t xml:space="preserve">    Weighted average price decrease (percent)</t>
  </si>
  <si>
    <t>SE9DNDW</t>
  </si>
  <si>
    <t>1. Distribution of national item-level index movements for this month were calculated using fully updated weights in order to provide accurate values.</t>
  </si>
  <si>
    <t>Table 5</t>
  </si>
  <si>
    <t>Contribution to food group and percentage change</t>
  </si>
  <si>
    <r>
      <t>Subgroup, class or section</t>
    </r>
    <r>
      <rPr>
        <vertAlign val="superscript"/>
        <sz val="8"/>
        <rFont val="Arial Mäori"/>
      </rPr>
      <t>(1)</t>
    </r>
    <r>
      <rPr>
        <sz val="11"/>
        <color rgb="FF000000"/>
        <rFont val="Calibri"/>
        <family val="2"/>
        <scheme val="minor"/>
      </rPr>
      <t/>
    </r>
  </si>
  <si>
    <r>
      <t>Expenditure weight December 2024 month</t>
    </r>
    <r>
      <rPr>
        <vertAlign val="superscript"/>
        <sz val="8"/>
        <rFont val="Arial Mäori"/>
      </rPr>
      <t>(2)</t>
    </r>
  </si>
  <si>
    <t>From previous month</t>
  </si>
  <si>
    <t>From same month of previous year</t>
  </si>
  <si>
    <t>Percent change</t>
  </si>
  <si>
    <r>
      <t>Index point contribution</t>
    </r>
    <r>
      <rPr>
        <vertAlign val="superscript"/>
        <sz val="8"/>
        <rFont val="Arial Mäori"/>
      </rPr>
      <t>(2)</t>
    </r>
    <r>
      <rPr>
        <sz val="11"/>
        <color rgb="FF000000"/>
        <rFont val="Calibri"/>
        <family val="2"/>
        <scheme val="minor"/>
      </rPr>
      <t/>
    </r>
  </si>
  <si>
    <t>2. Due to rounding, individual figures may not sum to stated totals.</t>
  </si>
  <si>
    <t>Table 6.01</t>
  </si>
  <si>
    <t>Actual rentals for housing</t>
  </si>
  <si>
    <t>Base flow: November 2006 month (=1000), base stock: December 2006 month (=1000)</t>
  </si>
  <si>
    <t>Region</t>
  </si>
  <si>
    <t>New Zealand, flow of rental properties</t>
  </si>
  <si>
    <t>SE9041F</t>
  </si>
  <si>
    <t xml:space="preserve">    Auckland, flow of rental properties</t>
  </si>
  <si>
    <t>SE1041F</t>
  </si>
  <si>
    <t xml:space="preserve">    Wellington, flow of rental properties</t>
  </si>
  <si>
    <t>SE2041F</t>
  </si>
  <si>
    <t xml:space="preserve">    Rest of North Island, flow of rental properties</t>
  </si>
  <si>
    <t>SE3041F</t>
  </si>
  <si>
    <t xml:space="preserve">    Canterbury, flow of rental properties</t>
  </si>
  <si>
    <t>SE5041F</t>
  </si>
  <si>
    <t xml:space="preserve">    Rest of South Island, flow of rental properties</t>
  </si>
  <si>
    <t>SE6041F</t>
  </si>
  <si>
    <t>New Zealand, stock of rental properties</t>
  </si>
  <si>
    <t>Table 6.02</t>
  </si>
  <si>
    <t>Table 6.03</t>
  </si>
  <si>
    <t>6. Updated weights will be released as part of the March 2025 SPI release.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</si>
</sst>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,###,###"/>
  </numFmts>
  <fonts count="22"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 Mäori"/>
    </font>
    <font>
      <b/>
      <sz val="8"/>
      <color rgb="FF000000"/>
      <name val="Arial Mäori"/>
    </font>
    <font>
      <sz val="10"/>
      <color rgb="FF000000"/>
      <name val="Arial Mäori"/>
    </font>
    <font>
      <b/>
      <sz val="11"/>
      <color rgb="FF000000"/>
      <name val="Arial Mäori"/>
    </font>
    <font>
      <sz val="11"/>
      <color rgb="FF000000"/>
      <name val="Arial Mäori"/>
    </font>
    <font>
      <b/>
      <sz val="8"/>
      <color rgb="FF000000"/>
      <name val="Arial"/>
      <family val="2"/>
    </font>
    <font>
      <sz val="11"/>
      <color rgb="FF000000"/>
      <name val="Calibri"/>
    </font>
    <font>
      <b/>
      <sz val="12"/>
      <color rgb="FF000000"/>
      <name val="Arial"/>
    </font>
    <font>
      <b/>
      <sz val="11"/>
      <color rgb="FF000000"/>
      <name val="Calibri"/>
    </font>
    <font>
      <b/>
      <sz val="10"/>
      <color rgb="FF000000"/>
      <name val="Calibri"/>
    </font>
    <font>
      <vertAlign val="superscript"/>
      <sz val="11"/>
      <name val="Arial Mäori"/>
    </font>
    <font>
      <vertAlign val="superscript"/>
      <sz val="8"/>
      <name val="Arial Mäori"/>
    </font>
    <font>
      <vertAlign val="superscript"/>
      <sz val="10"/>
      <name val="Arial Mäori"/>
    </font>
    <font>
      <b/>
      <vertAlign val="superscript"/>
      <sz val="8"/>
      <name val="Arial"/>
      <family val="2"/>
    </font>
    <font>
      <b/>
      <sz val="8"/>
      <color rgb="FF000000"/>
      <name val="Arial Mäori"/>
      <family val="2"/>
    </font>
    <font>
      <vertAlign val="superscript"/>
      <sz val="8"/>
      <color rgb="FF000000"/>
      <name val="Arial Mäo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vertical="center"/>
    </xf>
    <xf numFmtId="165" fontId="11" fillId="0" borderId="7" xfId="0" applyNumberFormat="1" applyFont="1" applyBorder="1"/>
    <xf numFmtId="0" fontId="12" fillId="0" borderId="7" xfId="0" applyFont="1" applyBorder="1"/>
    <xf numFmtId="2" fontId="6" fillId="0" borderId="0" xfId="0" applyNumberFormat="1" applyFont="1"/>
    <xf numFmtId="2" fontId="6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6" fillId="0" borderId="1" xfId="0" applyFont="1" applyBorder="1"/>
    <xf numFmtId="0" fontId="10" fillId="0" borderId="1" xfId="0" applyFont="1" applyBorder="1"/>
    <xf numFmtId="0" fontId="7" fillId="0" borderId="4" xfId="0" applyFont="1" applyBorder="1" applyAlignment="1">
      <alignment vertical="center"/>
    </xf>
    <xf numFmtId="0" fontId="7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164" fontId="0" fillId="0" borderId="0" xfId="0" applyNumberFormat="1"/>
    <xf numFmtId="0" fontId="6" fillId="0" borderId="7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tats.govt.nz" TargetMode="External"/><Relationship Id="rId2" Type="http://schemas.openxmlformats.org/officeDocument/2006/relationships/hyperlink" Target="https://www.stats.govt.nz/tools/stats-infoshare" TargetMode="External"/><Relationship Id="rId1" Type="http://schemas.openxmlformats.org/officeDocument/2006/relationships/hyperlink" Target="http://infoshare.stats.govt.nz/" TargetMode="External"/><Relationship Id="rId5" Type="http://schemas.openxmlformats.org/officeDocument/2006/relationships/hyperlink" Target="https://www.stats.govt.nz/" TargetMode="External"/><Relationship Id="rId4" Type="http://schemas.openxmlformats.org/officeDocument/2006/relationships/hyperlink" Target="https://www.stats.govt.nz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workbookViewId="0"/>
  </sheetViews>
  <sheetFormatPr defaultColWidth="11.5703125" defaultRowHeight="15"/>
  <cols>
    <col min="1" max="1" width="8.42578125" customWidth="1"/>
    <col min="2" max="2" width="83.5703125" customWidth="1"/>
  </cols>
  <sheetData>
    <row r="1" spans="1:7" ht="15" customHeight="1">
      <c r="A1" s="31" t="s">
        <v>0</v>
      </c>
    </row>
    <row r="2" spans="1:7" ht="13.15" customHeight="1"/>
    <row r="3" spans="1:7" ht="13.15" customHeight="1">
      <c r="A3" s="1" t="s">
        <v>1</v>
      </c>
      <c r="B3" s="3"/>
      <c r="C3" s="3"/>
    </row>
    <row r="4" spans="1:7" ht="13.15" customHeight="1">
      <c r="A4" s="4">
        <v>1.01</v>
      </c>
      <c r="B4" s="2" t="str">
        <f>HYPERLINK("#'1.01'!A1", "Selected price indexes, Groups, subgroups, classes, items, and selected sections - index numbers")</f>
        <v>Selected price indexes, Groups, subgroups, classes, items, and selected sections - index numbers</v>
      </c>
      <c r="C4" s="2"/>
      <c r="D4" s="2"/>
      <c r="E4" s="2"/>
      <c r="F4" s="2"/>
      <c r="G4" s="2"/>
    </row>
    <row r="5" spans="1:7" ht="13.15" customHeight="1">
      <c r="A5" s="4">
        <v>1.02</v>
      </c>
      <c r="B5" s="2" t="str">
        <f>HYPERLINK("#'1.02'!A1", "Selected price indexes, Groups, subgroups, classes, items, and selected sections")</f>
        <v>Selected price indexes, Groups, subgroups, classes, items, and selected sections</v>
      </c>
      <c r="C5" s="2"/>
      <c r="D5" s="2"/>
      <c r="E5" s="2"/>
      <c r="F5" s="2"/>
    </row>
    <row r="6" spans="1:7" ht="13.15" customHeight="1">
      <c r="A6" s="4">
        <v>1.03</v>
      </c>
      <c r="B6" s="2" t="str">
        <f>HYPERLINK("#'1.03'!A1", "Selected price indexes, Groups, subgroups, classes, items, and selected sections")</f>
        <v>Selected price indexes, Groups, subgroups, classes, items, and selected sections</v>
      </c>
      <c r="C6" s="2"/>
      <c r="D6" s="2"/>
      <c r="E6" s="2"/>
      <c r="F6" s="2"/>
    </row>
    <row r="7" spans="1:7" ht="13.15" customHeight="1">
      <c r="A7" s="4">
        <v>2.0099999999999998</v>
      </c>
      <c r="B7" s="2" t="str">
        <f>HYPERLINK("#'2.01'!A1", "Food group, Weighted average retail prices of selected items")</f>
        <v>Food group, Weighted average retail prices of selected items</v>
      </c>
      <c r="C7" s="2"/>
      <c r="D7" s="2"/>
    </row>
    <row r="8" spans="1:7" ht="13.15" customHeight="1">
      <c r="A8" s="4">
        <v>2.02</v>
      </c>
      <c r="B8" s="2" t="str">
        <f>HYPERLINK("#'2.02'!A1", "Food group, Weighted average retail prices of selected items")</f>
        <v>Food group, Weighted average retail prices of selected items</v>
      </c>
      <c r="C8" s="2"/>
      <c r="D8" s="2"/>
    </row>
    <row r="9" spans="1:7" ht="13.15" customHeight="1">
      <c r="A9" s="4">
        <v>2.0299999999999998</v>
      </c>
      <c r="B9" s="2" t="str">
        <f>HYPERLINK("#'2.03'!A1", "Food group, Weighted average retail prices of selected items")</f>
        <v>Food group, Weighted average retail prices of selected items</v>
      </c>
      <c r="C9" s="2"/>
      <c r="D9" s="2"/>
    </row>
    <row r="10" spans="1:7" ht="13.15" customHeight="1">
      <c r="A10" s="4">
        <v>3.01</v>
      </c>
      <c r="B10" s="2" t="str">
        <f>HYPERLINK("#'3.01'!A1", "Food Group, Seasonally adjusted subgroups and classes")</f>
        <v>Food Group, Seasonally adjusted subgroups and classes</v>
      </c>
      <c r="C10" s="2"/>
      <c r="D10" s="2"/>
    </row>
    <row r="11" spans="1:7" ht="13.15" customHeight="1">
      <c r="A11" s="4">
        <v>3.02</v>
      </c>
      <c r="B11" s="2" t="str">
        <f>HYPERLINK("#'3.02'!A1", "Food Group, Seasonally adjusted subgroups and classes")</f>
        <v>Food Group, Seasonally adjusted subgroups and classes</v>
      </c>
      <c r="C11" s="2"/>
      <c r="D11" s="2"/>
    </row>
    <row r="12" spans="1:7" ht="13.15" customHeight="1">
      <c r="A12" s="4">
        <v>4</v>
      </c>
      <c r="B12" s="2" t="str">
        <f>HYPERLINK("#'4'!A1", "Food group, Distribution of national item-level index movements from previous month")</f>
        <v>Food group, Distribution of national item-level index movements from previous month</v>
      </c>
      <c r="C12" s="2"/>
      <c r="D12" s="2"/>
      <c r="E12" s="2"/>
      <c r="F12" s="2"/>
    </row>
    <row r="13" spans="1:7" ht="13.15" customHeight="1">
      <c r="A13" s="4">
        <v>5</v>
      </c>
      <c r="B13" s="2" t="str">
        <f>HYPERLINK("#'5'!A1", "Food group, Contribution to food group and percentage change")</f>
        <v>Food group, Contribution to food group and percentage change</v>
      </c>
      <c r="C13" s="2"/>
      <c r="D13" s="2"/>
      <c r="E13" s="2"/>
    </row>
    <row r="14" spans="1:7" ht="13.15" customHeight="1">
      <c r="A14" s="4">
        <v>6.01</v>
      </c>
      <c r="B14" s="2" t="str">
        <f>HYPERLINK("#'6.01'!A1", "Actual rentals for housing, Index numbers")</f>
        <v>Actual rentals for housing, Index numbers</v>
      </c>
      <c r="C14" s="2"/>
    </row>
    <row r="15" spans="1:7" ht="13.15" customHeight="1">
      <c r="A15" s="4">
        <v>6.02</v>
      </c>
      <c r="B15" s="2" t="str">
        <f>HYPERLINK("#'6.02'!A1", "Actual rentals for housing, Percentage change from previous month")</f>
        <v>Actual rentals for housing, Percentage change from previous month</v>
      </c>
      <c r="C15" s="2"/>
      <c r="D15" s="2"/>
      <c r="E15" s="2"/>
    </row>
    <row r="16" spans="1:7" ht="13.15" customHeight="1">
      <c r="A16" s="4">
        <v>6.03</v>
      </c>
      <c r="B16" s="2" t="str">
        <f>HYPERLINK("#'6.03'!A1", "Actual rentals for housing, Percentage change from same month of previous year")</f>
        <v>Actual rentals for housing, Percentage change from same month of previous year</v>
      </c>
      <c r="C16" s="2"/>
      <c r="D16" s="2"/>
      <c r="E16" s="2"/>
      <c r="F16" s="2"/>
    </row>
    <row r="17" spans="1:3" ht="13.15" customHeight="1">
      <c r="A17" s="3"/>
      <c r="B17" s="3"/>
      <c r="C17" s="3"/>
    </row>
    <row r="18" spans="1:3" ht="13.15" customHeight="1">
      <c r="A18" s="1" t="s">
        <v>2</v>
      </c>
      <c r="B18" s="3"/>
      <c r="C18" s="3"/>
    </row>
    <row r="19" spans="1:3" ht="13.15" customHeight="1">
      <c r="A19" s="3" t="s">
        <v>3</v>
      </c>
      <c r="B19" s="3"/>
      <c r="C19" s="3"/>
    </row>
    <row r="20" spans="1:3" ht="13.15" customHeight="1">
      <c r="A20" s="2" t="s">
        <v>4</v>
      </c>
      <c r="B20" s="3"/>
      <c r="C20" s="3"/>
    </row>
    <row r="21" spans="1:3" ht="13.15" customHeight="1">
      <c r="A21" s="3"/>
      <c r="B21" s="3"/>
      <c r="C21" s="3"/>
    </row>
    <row r="22" spans="1:3" ht="13.15" customHeight="1">
      <c r="A22" s="3" t="s">
        <v>5</v>
      </c>
      <c r="B22" s="3"/>
      <c r="C22" s="3"/>
    </row>
    <row r="23" spans="1:3" ht="13.15" customHeight="1">
      <c r="A23" s="3" t="s">
        <v>6</v>
      </c>
      <c r="B23" s="3"/>
      <c r="C23" s="3"/>
    </row>
    <row r="24" spans="1:3" ht="13.15" customHeight="1">
      <c r="A24" s="3" t="s">
        <v>7</v>
      </c>
      <c r="B24" s="3"/>
      <c r="C24" s="3"/>
    </row>
    <row r="25" spans="1:3" ht="13.15" customHeight="1">
      <c r="A25" s="3"/>
      <c r="B25" s="3"/>
      <c r="C25" s="3"/>
    </row>
    <row r="26" spans="1:3" ht="13.15" customHeight="1">
      <c r="A26" s="3" t="s">
        <v>8</v>
      </c>
      <c r="B26" s="3"/>
      <c r="C26" s="3"/>
    </row>
    <row r="27" spans="1:3" ht="13.15" customHeight="1">
      <c r="A27" s="2" t="s">
        <v>9</v>
      </c>
      <c r="B27" s="3"/>
      <c r="C27" s="3"/>
    </row>
    <row r="28" spans="1:3" ht="13.15" customHeight="1">
      <c r="A28" s="3"/>
      <c r="B28" s="3"/>
      <c r="C28" s="3"/>
    </row>
    <row r="29" spans="1:3" ht="13.15" customHeight="1">
      <c r="A29" s="1" t="s">
        <v>10</v>
      </c>
      <c r="B29" s="3"/>
      <c r="C29" s="3"/>
    </row>
    <row r="30" spans="1:3" ht="13.15" customHeight="1">
      <c r="A30" s="3" t="s">
        <v>11</v>
      </c>
      <c r="B30" s="3"/>
      <c r="C30" s="3"/>
    </row>
    <row r="31" spans="1:3" ht="13.15" customHeight="1">
      <c r="A31" s="3" t="s">
        <v>12</v>
      </c>
      <c r="B31" s="2" t="s">
        <v>13</v>
      </c>
      <c r="C31" s="3"/>
    </row>
    <row r="32" spans="1:3" ht="13.15" customHeight="1">
      <c r="A32" s="3" t="s">
        <v>14</v>
      </c>
      <c r="B32" s="3" t="s">
        <v>15</v>
      </c>
      <c r="C32" s="3"/>
    </row>
    <row r="33" spans="1:3" ht="13.15" customHeight="1">
      <c r="A33" s="3"/>
      <c r="B33" s="3"/>
      <c r="C33" s="3"/>
    </row>
    <row r="34" spans="1:3" ht="13.15" customHeight="1">
      <c r="A34" s="32" t="s">
        <v>16</v>
      </c>
      <c r="B34" s="3"/>
      <c r="C34" s="3"/>
    </row>
    <row r="35" spans="1:3" ht="13.15" customHeight="1">
      <c r="A35" s="5" t="s">
        <v>17</v>
      </c>
      <c r="B35" s="3"/>
      <c r="C35" s="3"/>
    </row>
    <row r="36" spans="1:3" ht="13.15" customHeight="1">
      <c r="A36" s="3"/>
      <c r="B36" s="3"/>
      <c r="C36" s="3"/>
    </row>
    <row r="37" spans="1:3" ht="13.15" customHeight="1">
      <c r="A37" s="33" t="s">
        <v>18</v>
      </c>
      <c r="B37" s="3"/>
      <c r="C37" s="3"/>
    </row>
    <row r="38" spans="1:3" ht="13.15" customHeight="1">
      <c r="A38" s="3" t="s">
        <v>19</v>
      </c>
      <c r="B38" s="3"/>
      <c r="C38" s="3"/>
    </row>
    <row r="39" spans="1:3" ht="13.15" customHeight="1">
      <c r="A39" s="2" t="s">
        <v>20</v>
      </c>
      <c r="B39" s="3"/>
      <c r="C39" s="3"/>
    </row>
  </sheetData>
  <hyperlinks>
    <hyperlink ref="A20" r:id="rId1" xr:uid="{00000000-0004-0000-0000-000000000000}"/>
    <hyperlink ref="A27" r:id="rId2" xr:uid="{00000000-0004-0000-0000-000001000000}"/>
    <hyperlink ref="B31" r:id="rId3" xr:uid="{00000000-0004-0000-0000-000002000000}"/>
    <hyperlink ref="A39" r:id="rId4" xr:uid="{00000000-0004-0000-0000-000003000000}"/>
    <hyperlink ref="A39" r:id="rId5" xr:uid="{00000000-0004-0000-0000-000004000000}"/>
  </hyperlinks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301"/>
  <sheetViews>
    <sheetView workbookViewId="0"/>
  </sheetViews>
  <sheetFormatPr defaultColWidth="11.5703125" defaultRowHeight="15"/>
  <cols>
    <col min="1" max="1" width="50.7109375" customWidth="1"/>
    <col min="2" max="3" width="9.7109375" customWidth="1"/>
    <col min="4" max="4" width="2.85546875" customWidth="1"/>
    <col min="5" max="5" width="9.7109375" customWidth="1"/>
    <col min="6" max="6" width="2.85546875" customWidth="1"/>
    <col min="7" max="7" width="9.7109375" customWidth="1"/>
    <col min="8" max="8" width="2.85546875" customWidth="1"/>
    <col min="9" max="9" width="9.7109375" customWidth="1"/>
    <col min="10" max="10" width="2.85546875" customWidth="1"/>
    <col min="11" max="11" width="9.7109375" customWidth="1"/>
    <col min="12" max="12" width="2.85546875" customWidth="1"/>
    <col min="13" max="13" width="9.7109375" customWidth="1"/>
    <col min="14" max="14" width="2.85546875" customWidth="1"/>
    <col min="15" max="15" width="9.7109375" customWidth="1"/>
    <col min="16" max="16" width="2.85546875" customWidth="1"/>
    <col min="17" max="17" width="9.7109375" customWidth="1"/>
    <col min="18" max="18" width="2.85546875" customWidth="1"/>
    <col min="19" max="19" width="9.7109375" customWidth="1"/>
    <col min="20" max="20" width="2.85546875" customWidth="1"/>
    <col min="21" max="21" width="9.7109375" customWidth="1"/>
    <col min="22" max="22" width="2.85546875" customWidth="1"/>
    <col min="23" max="23" width="9.7109375" customWidth="1"/>
    <col min="24" max="24" width="2.85546875" customWidth="1"/>
    <col min="25" max="25" width="9.7109375" customWidth="1"/>
    <col min="26" max="26" width="2.85546875" customWidth="1"/>
    <col min="27" max="27" width="9.7109375" customWidth="1"/>
    <col min="28" max="28" width="2.85546875" customWidth="1"/>
  </cols>
  <sheetData>
    <row r="1" spans="1:28" ht="16.149999999999999" customHeight="1">
      <c r="A1" s="14" t="s">
        <v>292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8" ht="20.25" customHeight="1">
      <c r="A2" s="15" t="s">
        <v>42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8" ht="16.149999999999999" customHeight="1">
      <c r="A3" s="16" t="s">
        <v>293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8" ht="16.149999999999999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8">
      <c r="A5" s="36" t="s">
        <v>294</v>
      </c>
      <c r="B5" s="38" t="s">
        <v>26</v>
      </c>
      <c r="C5" s="40" t="s">
        <v>27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ht="24" customHeight="1">
      <c r="A6" s="37"/>
      <c r="B6" s="39"/>
      <c r="C6" s="40" t="s">
        <v>28</v>
      </c>
      <c r="D6" s="40" t="s">
        <v>29</v>
      </c>
      <c r="E6" s="40" t="s">
        <v>30</v>
      </c>
      <c r="F6" s="40" t="s">
        <v>29</v>
      </c>
      <c r="G6" s="40" t="s">
        <v>31</v>
      </c>
      <c r="H6" s="40" t="s">
        <v>29</v>
      </c>
      <c r="I6" s="40" t="s">
        <v>32</v>
      </c>
      <c r="J6" s="40" t="s">
        <v>29</v>
      </c>
      <c r="K6" s="40" t="s">
        <v>33</v>
      </c>
      <c r="L6" s="40" t="s">
        <v>29</v>
      </c>
      <c r="M6" s="40" t="s">
        <v>34</v>
      </c>
      <c r="N6" s="40" t="s">
        <v>29</v>
      </c>
      <c r="O6" s="40" t="s">
        <v>35</v>
      </c>
      <c r="P6" s="40" t="s">
        <v>29</v>
      </c>
      <c r="Q6" s="40" t="s">
        <v>36</v>
      </c>
      <c r="R6" s="40" t="s">
        <v>29</v>
      </c>
      <c r="S6" s="40" t="s">
        <v>37</v>
      </c>
      <c r="T6" s="40" t="s">
        <v>29</v>
      </c>
      <c r="U6" s="40" t="s">
        <v>38</v>
      </c>
      <c r="V6" s="40" t="s">
        <v>29</v>
      </c>
      <c r="W6" s="40" t="s">
        <v>39</v>
      </c>
      <c r="X6" s="40" t="s">
        <v>29</v>
      </c>
      <c r="Y6" s="40" t="s">
        <v>40</v>
      </c>
      <c r="Z6" s="40" t="s">
        <v>29</v>
      </c>
      <c r="AA6" s="40" t="s">
        <v>41</v>
      </c>
      <c r="AB6" s="40" t="s">
        <v>29</v>
      </c>
    </row>
    <row r="7" spans="1:28" ht="12" customHeight="1">
      <c r="A7" s="10" t="s">
        <v>295</v>
      </c>
      <c r="B7" s="12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2"/>
      <c r="O7" s="11"/>
      <c r="P7" s="12"/>
      <c r="Q7" s="11"/>
      <c r="R7" s="12"/>
      <c r="S7" s="11"/>
      <c r="T7" s="12"/>
      <c r="U7" s="11"/>
      <c r="V7" s="12"/>
      <c r="W7" s="11"/>
      <c r="X7" s="12"/>
      <c r="Y7" s="11"/>
      <c r="Z7" s="12"/>
      <c r="AA7" s="11"/>
    </row>
    <row r="8" spans="1:28" ht="12" customHeight="1">
      <c r="A8" s="7" t="s">
        <v>296</v>
      </c>
      <c r="B8" s="18" t="s">
        <v>297</v>
      </c>
      <c r="C8" s="11">
        <v>99</v>
      </c>
      <c r="D8" s="11"/>
      <c r="E8" s="11">
        <v>85</v>
      </c>
      <c r="F8" s="11"/>
      <c r="G8" s="11">
        <v>83</v>
      </c>
      <c r="H8" s="11"/>
      <c r="I8" s="11">
        <v>101</v>
      </c>
      <c r="J8" s="11"/>
      <c r="K8" s="11">
        <v>72</v>
      </c>
      <c r="L8" s="11"/>
      <c r="M8" s="11">
        <v>88</v>
      </c>
      <c r="N8" s="11"/>
      <c r="O8" s="11">
        <v>94</v>
      </c>
      <c r="P8" s="11"/>
      <c r="Q8" s="11">
        <v>87</v>
      </c>
      <c r="R8" s="11"/>
      <c r="S8" s="11">
        <v>96</v>
      </c>
      <c r="T8" s="11"/>
      <c r="U8" s="11">
        <v>79</v>
      </c>
      <c r="V8" s="11"/>
      <c r="W8" s="11">
        <v>85</v>
      </c>
      <c r="X8" s="11"/>
      <c r="Y8" s="11">
        <v>83</v>
      </c>
      <c r="Z8" s="11"/>
      <c r="AA8" s="11">
        <v>104</v>
      </c>
      <c r="AB8" s="11"/>
    </row>
    <row r="9" spans="1:28" ht="12" customHeight="1">
      <c r="A9" s="7" t="s">
        <v>298</v>
      </c>
      <c r="B9" s="18" t="s">
        <v>299</v>
      </c>
      <c r="C9" s="19">
        <v>61.1</v>
      </c>
      <c r="D9" s="19"/>
      <c r="E9" s="19">
        <v>52.5</v>
      </c>
      <c r="F9" s="19"/>
      <c r="G9" s="19">
        <v>51.2</v>
      </c>
      <c r="H9" s="19"/>
      <c r="I9" s="19">
        <v>62.3</v>
      </c>
      <c r="J9" s="19"/>
      <c r="K9" s="19">
        <v>44.4</v>
      </c>
      <c r="L9" s="19"/>
      <c r="M9" s="19">
        <v>54.3</v>
      </c>
      <c r="N9" s="19"/>
      <c r="O9" s="19">
        <v>58</v>
      </c>
      <c r="P9" s="19"/>
      <c r="Q9" s="19">
        <v>53.7</v>
      </c>
      <c r="R9" s="19"/>
      <c r="S9" s="19">
        <v>59.3</v>
      </c>
      <c r="T9" s="19"/>
      <c r="U9" s="19">
        <v>48.8</v>
      </c>
      <c r="V9" s="19"/>
      <c r="W9" s="19">
        <v>52.5</v>
      </c>
      <c r="X9" s="19"/>
      <c r="Y9" s="19">
        <v>51.2</v>
      </c>
      <c r="Z9" s="19"/>
      <c r="AA9" s="19">
        <v>64.599999999999994</v>
      </c>
      <c r="AB9" s="11"/>
    </row>
    <row r="10" spans="1:28" ht="12" customHeight="1">
      <c r="A10" s="7" t="s">
        <v>300</v>
      </c>
      <c r="B10" s="18" t="s">
        <v>301</v>
      </c>
      <c r="C10" s="19">
        <v>69.7</v>
      </c>
      <c r="D10" s="19"/>
      <c r="E10" s="19">
        <v>57.3</v>
      </c>
      <c r="F10" s="19"/>
      <c r="G10" s="19">
        <v>48.6</v>
      </c>
      <c r="H10" s="19"/>
      <c r="I10" s="19">
        <v>72.099999999999994</v>
      </c>
      <c r="J10" s="19"/>
      <c r="K10" s="19">
        <v>53.4</v>
      </c>
      <c r="L10" s="19"/>
      <c r="M10" s="19">
        <v>63.2</v>
      </c>
      <c r="N10" s="19"/>
      <c r="O10" s="19">
        <v>60.5</v>
      </c>
      <c r="P10" s="19"/>
      <c r="Q10" s="19">
        <v>60.9</v>
      </c>
      <c r="R10" s="19"/>
      <c r="S10" s="19">
        <v>68.3</v>
      </c>
      <c r="T10" s="19"/>
      <c r="U10" s="19">
        <v>46.5</v>
      </c>
      <c r="V10" s="19"/>
      <c r="W10" s="19">
        <v>60</v>
      </c>
      <c r="X10" s="19"/>
      <c r="Y10" s="19">
        <v>56.7</v>
      </c>
      <c r="Z10" s="19"/>
      <c r="AA10" s="19">
        <v>61</v>
      </c>
      <c r="AB10" s="11"/>
    </row>
    <row r="11" spans="1:28" ht="12" customHeight="1">
      <c r="A11" s="7" t="s">
        <v>302</v>
      </c>
      <c r="B11" s="18" t="s">
        <v>303</v>
      </c>
      <c r="C11" s="19">
        <v>24</v>
      </c>
      <c r="D11" s="19"/>
      <c r="E11" s="19">
        <v>11</v>
      </c>
      <c r="F11" s="19"/>
      <c r="G11" s="19">
        <v>11.6</v>
      </c>
      <c r="H11" s="19"/>
      <c r="I11" s="19">
        <v>18.8</v>
      </c>
      <c r="J11" s="19"/>
      <c r="K11" s="19">
        <v>13.3</v>
      </c>
      <c r="L11" s="19"/>
      <c r="M11" s="19">
        <v>22.5</v>
      </c>
      <c r="N11" s="19"/>
      <c r="O11" s="19">
        <v>17.5</v>
      </c>
      <c r="P11" s="19"/>
      <c r="Q11" s="19">
        <v>14.7</v>
      </c>
      <c r="R11" s="19"/>
      <c r="S11" s="19">
        <v>16.899999999999999</v>
      </c>
      <c r="T11" s="19"/>
      <c r="U11" s="19">
        <v>10.9</v>
      </c>
      <c r="V11" s="19"/>
      <c r="W11" s="19">
        <v>18.100000000000001</v>
      </c>
      <c r="X11" s="19"/>
      <c r="Y11" s="19">
        <v>18.399999999999999</v>
      </c>
      <c r="Z11" s="19"/>
      <c r="AA11" s="19">
        <v>32.5</v>
      </c>
      <c r="AB11" s="11"/>
    </row>
    <row r="12" spans="1:28" ht="12" customHeight="1">
      <c r="A12" s="18" t="s">
        <v>304</v>
      </c>
      <c r="B12" s="18" t="s">
        <v>305</v>
      </c>
      <c r="C12" s="19">
        <v>2.7</v>
      </c>
      <c r="D12" s="19"/>
      <c r="E12" s="19">
        <v>1.5</v>
      </c>
      <c r="F12" s="19"/>
      <c r="G12" s="19">
        <v>1.9</v>
      </c>
      <c r="H12" s="19"/>
      <c r="I12" s="19">
        <v>2</v>
      </c>
      <c r="J12" s="19"/>
      <c r="K12" s="19">
        <v>2</v>
      </c>
      <c r="L12" s="19"/>
      <c r="M12" s="19">
        <v>2.8</v>
      </c>
      <c r="N12" s="19"/>
      <c r="O12" s="19">
        <v>2.2999999999999998</v>
      </c>
      <c r="P12" s="19"/>
      <c r="Q12" s="19">
        <v>1.9</v>
      </c>
      <c r="R12" s="19"/>
      <c r="S12" s="19">
        <v>1.9</v>
      </c>
      <c r="T12" s="19"/>
      <c r="U12" s="19">
        <v>1.8</v>
      </c>
      <c r="V12" s="19"/>
      <c r="W12" s="19">
        <v>2.2999999999999998</v>
      </c>
      <c r="X12" s="19"/>
      <c r="Y12" s="19">
        <v>2.5</v>
      </c>
      <c r="Z12" s="19"/>
      <c r="AA12" s="19">
        <v>4.0999999999999996</v>
      </c>
      <c r="AB12" s="11"/>
    </row>
    <row r="13" spans="1:28" ht="12" customHeight="1">
      <c r="A13" s="9" t="s">
        <v>306</v>
      </c>
      <c r="B13" s="12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2"/>
      <c r="O13" s="11"/>
      <c r="P13" s="12"/>
      <c r="Q13" s="11"/>
      <c r="R13" s="12"/>
      <c r="S13" s="11"/>
      <c r="T13" s="12"/>
      <c r="U13" s="11"/>
      <c r="V13" s="12"/>
      <c r="W13" s="11"/>
      <c r="X13" s="12"/>
      <c r="Y13" s="11"/>
      <c r="Z13" s="12"/>
      <c r="AA13" s="11"/>
    </row>
    <row r="14" spans="1:28" ht="12" customHeight="1">
      <c r="A14" s="18" t="s">
        <v>296</v>
      </c>
      <c r="B14" s="18" t="s">
        <v>307</v>
      </c>
      <c r="C14" s="11">
        <v>2</v>
      </c>
      <c r="D14" s="11"/>
      <c r="E14" s="11">
        <v>2</v>
      </c>
      <c r="F14" s="11"/>
      <c r="G14" s="11">
        <v>3</v>
      </c>
      <c r="H14" s="11"/>
      <c r="I14" s="11">
        <v>1</v>
      </c>
      <c r="J14" s="11"/>
      <c r="K14" s="11">
        <v>4</v>
      </c>
      <c r="L14" s="11"/>
      <c r="M14" s="11">
        <v>5</v>
      </c>
      <c r="N14" s="11"/>
      <c r="O14" s="11">
        <v>0</v>
      </c>
      <c r="P14" s="11"/>
      <c r="Q14" s="11">
        <v>3</v>
      </c>
      <c r="R14" s="11"/>
      <c r="S14" s="11">
        <v>0</v>
      </c>
      <c r="T14" s="11"/>
      <c r="U14" s="11">
        <v>4</v>
      </c>
      <c r="V14" s="11"/>
      <c r="W14" s="11">
        <v>6</v>
      </c>
      <c r="X14" s="11"/>
      <c r="Y14" s="11">
        <v>2</v>
      </c>
      <c r="Z14" s="11"/>
      <c r="AA14" s="11">
        <v>4</v>
      </c>
      <c r="AB14" s="11"/>
    </row>
    <row r="15" spans="1:28" ht="12" customHeight="1">
      <c r="A15" s="18" t="s">
        <v>298</v>
      </c>
      <c r="B15" s="18" t="s">
        <v>308</v>
      </c>
      <c r="C15" s="19">
        <v>1.2</v>
      </c>
      <c r="D15" s="19"/>
      <c r="E15" s="19">
        <v>1.2</v>
      </c>
      <c r="F15" s="19"/>
      <c r="G15" s="19">
        <v>1.9</v>
      </c>
      <c r="H15" s="19"/>
      <c r="I15" s="19">
        <v>0.6</v>
      </c>
      <c r="J15" s="19"/>
      <c r="K15" s="19">
        <v>2.5</v>
      </c>
      <c r="L15" s="19"/>
      <c r="M15" s="19">
        <v>3.1</v>
      </c>
      <c r="N15" s="19"/>
      <c r="O15" s="19">
        <v>0</v>
      </c>
      <c r="P15" s="19"/>
      <c r="Q15" s="19">
        <v>1.9</v>
      </c>
      <c r="R15" s="19"/>
      <c r="S15" s="19">
        <v>0</v>
      </c>
      <c r="T15" s="19"/>
      <c r="U15" s="19">
        <v>2.5</v>
      </c>
      <c r="V15" s="19"/>
      <c r="W15" s="19">
        <v>3.7</v>
      </c>
      <c r="X15" s="19"/>
      <c r="Y15" s="19">
        <v>1.2</v>
      </c>
      <c r="Z15" s="19"/>
      <c r="AA15" s="19">
        <v>2.5</v>
      </c>
      <c r="AB15" s="11"/>
    </row>
    <row r="16" spans="1:28" ht="12" customHeight="1">
      <c r="A16" s="18" t="s">
        <v>300</v>
      </c>
      <c r="B16" s="18" t="s">
        <v>309</v>
      </c>
      <c r="C16" s="19">
        <v>1.8</v>
      </c>
      <c r="D16" s="19"/>
      <c r="E16" s="19">
        <v>3.4</v>
      </c>
      <c r="F16" s="19"/>
      <c r="G16" s="19">
        <v>3.8</v>
      </c>
      <c r="H16" s="19"/>
      <c r="I16" s="19">
        <v>0.2</v>
      </c>
      <c r="J16" s="19"/>
      <c r="K16" s="19">
        <v>1.9</v>
      </c>
      <c r="L16" s="19"/>
      <c r="M16" s="19">
        <v>6.2</v>
      </c>
      <c r="N16" s="19"/>
      <c r="O16" s="19">
        <v>0</v>
      </c>
      <c r="P16" s="19"/>
      <c r="Q16" s="19">
        <v>2.2999999999999998</v>
      </c>
      <c r="R16" s="19"/>
      <c r="S16" s="19">
        <v>0</v>
      </c>
      <c r="T16" s="19"/>
      <c r="U16" s="19">
        <v>3.9</v>
      </c>
      <c r="V16" s="19"/>
      <c r="W16" s="19">
        <v>7.6</v>
      </c>
      <c r="X16" s="19"/>
      <c r="Y16" s="19">
        <v>2.1</v>
      </c>
      <c r="Z16" s="19"/>
      <c r="AA16" s="19">
        <v>4.9000000000000004</v>
      </c>
      <c r="AB16" s="11"/>
    </row>
    <row r="17" spans="1:28" ht="12" customHeight="1">
      <c r="A17" s="9" t="s">
        <v>310</v>
      </c>
      <c r="B17" s="12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11"/>
      <c r="N17" s="12"/>
      <c r="O17" s="11"/>
      <c r="P17" s="12"/>
      <c r="Q17" s="11"/>
      <c r="R17" s="12"/>
      <c r="S17" s="11"/>
      <c r="T17" s="12"/>
      <c r="U17" s="11"/>
      <c r="V17" s="12"/>
      <c r="W17" s="11"/>
      <c r="X17" s="12"/>
      <c r="Y17" s="11"/>
      <c r="Z17" s="12"/>
      <c r="AA17" s="11"/>
    </row>
    <row r="18" spans="1:28" ht="12" customHeight="1">
      <c r="A18" s="18" t="s">
        <v>296</v>
      </c>
      <c r="B18" s="18" t="s">
        <v>311</v>
      </c>
      <c r="C18" s="11">
        <v>61</v>
      </c>
      <c r="D18" s="11"/>
      <c r="E18" s="11">
        <v>75</v>
      </c>
      <c r="F18" s="11"/>
      <c r="G18" s="11">
        <v>76</v>
      </c>
      <c r="H18" s="11"/>
      <c r="I18" s="11">
        <v>60</v>
      </c>
      <c r="J18" s="11"/>
      <c r="K18" s="11">
        <v>86</v>
      </c>
      <c r="L18" s="11"/>
      <c r="M18" s="11">
        <v>69</v>
      </c>
      <c r="N18" s="11"/>
      <c r="O18" s="11">
        <v>68</v>
      </c>
      <c r="P18" s="11"/>
      <c r="Q18" s="11">
        <v>72</v>
      </c>
      <c r="R18" s="11"/>
      <c r="S18" s="11">
        <v>66</v>
      </c>
      <c r="T18" s="11"/>
      <c r="U18" s="11">
        <v>79</v>
      </c>
      <c r="V18" s="11"/>
      <c r="W18" s="11">
        <v>71</v>
      </c>
      <c r="X18" s="11"/>
      <c r="Y18" s="11">
        <v>77</v>
      </c>
      <c r="Z18" s="11"/>
      <c r="AA18" s="11">
        <v>53</v>
      </c>
      <c r="AB18" s="11"/>
    </row>
    <row r="19" spans="1:28" ht="12" customHeight="1">
      <c r="A19" s="18" t="s">
        <v>298</v>
      </c>
      <c r="B19" s="18" t="s">
        <v>312</v>
      </c>
      <c r="C19" s="19">
        <v>37.700000000000003</v>
      </c>
      <c r="D19" s="19"/>
      <c r="E19" s="19">
        <v>46.3</v>
      </c>
      <c r="F19" s="19"/>
      <c r="G19" s="19">
        <v>46.9</v>
      </c>
      <c r="H19" s="19"/>
      <c r="I19" s="19">
        <v>37</v>
      </c>
      <c r="J19" s="19"/>
      <c r="K19" s="19">
        <v>53.1</v>
      </c>
      <c r="L19" s="19"/>
      <c r="M19" s="19">
        <v>42.6</v>
      </c>
      <c r="N19" s="19"/>
      <c r="O19" s="19">
        <v>42</v>
      </c>
      <c r="P19" s="19"/>
      <c r="Q19" s="19">
        <v>44.4</v>
      </c>
      <c r="R19" s="19"/>
      <c r="S19" s="19">
        <v>40.700000000000003</v>
      </c>
      <c r="T19" s="19"/>
      <c r="U19" s="19">
        <v>48.8</v>
      </c>
      <c r="V19" s="19"/>
      <c r="W19" s="19">
        <v>43.8</v>
      </c>
      <c r="X19" s="19"/>
      <c r="Y19" s="19">
        <v>47.5</v>
      </c>
      <c r="Z19" s="19"/>
      <c r="AA19" s="19">
        <v>32.9</v>
      </c>
      <c r="AB19" s="11"/>
    </row>
    <row r="20" spans="1:28" ht="12" customHeight="1">
      <c r="A20" s="18" t="s">
        <v>300</v>
      </c>
      <c r="B20" s="18" t="s">
        <v>313</v>
      </c>
      <c r="C20" s="19">
        <v>28.5</v>
      </c>
      <c r="D20" s="19"/>
      <c r="E20" s="19">
        <v>39.200000000000003</v>
      </c>
      <c r="F20" s="19"/>
      <c r="G20" s="19">
        <v>47.6</v>
      </c>
      <c r="H20" s="19"/>
      <c r="I20" s="19">
        <v>27.7</v>
      </c>
      <c r="J20" s="19"/>
      <c r="K20" s="19">
        <v>44.7</v>
      </c>
      <c r="L20" s="19"/>
      <c r="M20" s="19">
        <v>30.6</v>
      </c>
      <c r="N20" s="19"/>
      <c r="O20" s="19">
        <v>39.5</v>
      </c>
      <c r="P20" s="19"/>
      <c r="Q20" s="19">
        <v>36.799999999999997</v>
      </c>
      <c r="R20" s="19"/>
      <c r="S20" s="19">
        <v>31.7</v>
      </c>
      <c r="T20" s="19"/>
      <c r="U20" s="19">
        <v>49.7</v>
      </c>
      <c r="V20" s="19"/>
      <c r="W20" s="19">
        <v>32.4</v>
      </c>
      <c r="X20" s="19"/>
      <c r="Y20" s="19">
        <v>41.3</v>
      </c>
      <c r="Z20" s="19"/>
      <c r="AA20" s="19">
        <v>34.1</v>
      </c>
      <c r="AB20" s="11"/>
    </row>
    <row r="21" spans="1:28" ht="12" customHeight="1">
      <c r="A21" s="18" t="s">
        <v>302</v>
      </c>
      <c r="B21" s="18" t="s">
        <v>314</v>
      </c>
      <c r="C21" s="19">
        <v>-9.3000000000000007</v>
      </c>
      <c r="D21" s="19"/>
      <c r="E21" s="19">
        <v>-18.8</v>
      </c>
      <c r="F21" s="19"/>
      <c r="G21" s="19">
        <v>-18.5</v>
      </c>
      <c r="H21" s="19"/>
      <c r="I21" s="19">
        <v>-12.5</v>
      </c>
      <c r="J21" s="19"/>
      <c r="K21" s="19">
        <v>-15.6</v>
      </c>
      <c r="L21" s="19"/>
      <c r="M21" s="19">
        <v>-10.199999999999999</v>
      </c>
      <c r="N21" s="19"/>
      <c r="O21" s="19">
        <v>-12.5</v>
      </c>
      <c r="P21" s="19"/>
      <c r="Q21" s="19">
        <v>-11</v>
      </c>
      <c r="R21" s="19"/>
      <c r="S21" s="19">
        <v>-10.9</v>
      </c>
      <c r="T21" s="19"/>
      <c r="U21" s="19">
        <v>-23.6</v>
      </c>
      <c r="V21" s="19"/>
      <c r="W21" s="19">
        <v>-19.100000000000001</v>
      </c>
      <c r="X21" s="19"/>
      <c r="Y21" s="19">
        <v>-16.899999999999999</v>
      </c>
      <c r="Z21" s="19"/>
      <c r="AA21" s="19">
        <v>-7.7</v>
      </c>
      <c r="AB21" s="11"/>
    </row>
    <row r="22" spans="1:28" ht="12" customHeight="1">
      <c r="A22" s="8" t="s">
        <v>315</v>
      </c>
      <c r="B22" s="8" t="s">
        <v>316</v>
      </c>
      <c r="C22" s="26">
        <v>2.6</v>
      </c>
      <c r="D22" s="26"/>
      <c r="E22" s="26">
        <v>3.7</v>
      </c>
      <c r="F22" s="26"/>
      <c r="G22" s="26">
        <v>3</v>
      </c>
      <c r="H22" s="26"/>
      <c r="I22" s="26">
        <v>3.6</v>
      </c>
      <c r="J22" s="26"/>
      <c r="K22" s="26">
        <v>2.7</v>
      </c>
      <c r="L22" s="26"/>
      <c r="M22" s="26">
        <v>2.6</v>
      </c>
      <c r="N22" s="26"/>
      <c r="O22" s="26">
        <v>2.5</v>
      </c>
      <c r="P22" s="26"/>
      <c r="Q22" s="26">
        <v>2.2999999999999998</v>
      </c>
      <c r="R22" s="26"/>
      <c r="S22" s="26">
        <v>2.7</v>
      </c>
      <c r="T22" s="26"/>
      <c r="U22" s="26">
        <v>3.7</v>
      </c>
      <c r="V22" s="26"/>
      <c r="W22" s="26">
        <v>4.5999999999999996</v>
      </c>
      <c r="X22" s="26"/>
      <c r="Y22" s="26">
        <v>3.2</v>
      </c>
      <c r="Z22" s="26"/>
      <c r="AA22" s="26">
        <v>1.7</v>
      </c>
      <c r="AB22" s="13"/>
    </row>
    <row r="23" spans="1:28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8">
      <c r="A24" s="18" t="s">
        <v>317</v>
      </c>
    </row>
    <row r="25" spans="1:2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6"/>
      <c r="V25" s="6"/>
      <c r="W25" s="6"/>
      <c r="X25" s="6"/>
      <c r="Y25" s="6"/>
      <c r="Z25" s="6"/>
      <c r="AA25" s="6"/>
    </row>
    <row r="26" spans="1:28">
      <c r="A26" s="17" t="s">
        <v>154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6"/>
      <c r="V26" s="6"/>
      <c r="W26" s="6"/>
      <c r="X26" s="6"/>
      <c r="Y26" s="6"/>
      <c r="Z26" s="6"/>
      <c r="AA26" s="6"/>
    </row>
    <row r="27" spans="1:28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8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8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8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8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8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20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1:20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0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0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1:20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1:20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0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0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0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1:20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1:20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1:20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  <row r="301" spans="1:20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</row>
  </sheetData>
  <mergeCells count="16">
    <mergeCell ref="A5:A6"/>
    <mergeCell ref="B5:B6"/>
    <mergeCell ref="C6:D6"/>
    <mergeCell ref="E6:F6"/>
    <mergeCell ref="G6:H6"/>
    <mergeCell ref="C5:AB5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298"/>
  <sheetViews>
    <sheetView workbookViewId="0"/>
  </sheetViews>
  <sheetFormatPr defaultColWidth="11.5703125" defaultRowHeight="15"/>
  <cols>
    <col min="1" max="1" width="50.7109375" customWidth="1"/>
    <col min="2" max="3" width="9.7109375" customWidth="1"/>
    <col min="4" max="4" width="2.85546875" customWidth="1"/>
    <col min="5" max="5" width="9.7109375" customWidth="1"/>
    <col min="6" max="6" width="2.85546875" customWidth="1"/>
    <col min="7" max="7" width="9.7109375" customWidth="1"/>
    <col min="8" max="8" width="2.85546875" customWidth="1"/>
    <col min="9" max="9" width="9.7109375" customWidth="1"/>
    <col min="10" max="10" width="2.85546875" customWidth="1"/>
    <col min="11" max="11" width="9.7109375" customWidth="1"/>
    <col min="12" max="12" width="2.85546875" customWidth="1"/>
  </cols>
  <sheetData>
    <row r="1" spans="1:20" ht="16.149999999999999" customHeight="1">
      <c r="A1" s="14" t="s">
        <v>318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20.25" customHeight="1">
      <c r="A2" s="15" t="s">
        <v>42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16.149999999999999" customHeight="1">
      <c r="A3" s="16" t="s">
        <v>319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16.149999999999999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24" customHeight="1">
      <c r="A5" s="36" t="s">
        <v>320</v>
      </c>
      <c r="B5" s="38" t="s">
        <v>26</v>
      </c>
      <c r="C5" s="40" t="s">
        <v>321</v>
      </c>
      <c r="D5" s="40"/>
      <c r="E5" s="40" t="s">
        <v>322</v>
      </c>
      <c r="F5" s="40"/>
      <c r="G5" s="40"/>
      <c r="H5" s="40"/>
      <c r="I5" s="40" t="s">
        <v>323</v>
      </c>
      <c r="J5" s="40"/>
      <c r="K5" s="40"/>
      <c r="L5" s="40"/>
      <c r="M5" s="16"/>
      <c r="N5" s="16"/>
      <c r="O5" s="16"/>
      <c r="P5" s="16"/>
      <c r="Q5" s="16"/>
      <c r="R5" s="16"/>
      <c r="S5" s="16"/>
      <c r="T5" s="16"/>
    </row>
    <row r="6" spans="1:20" ht="24" customHeight="1">
      <c r="A6" s="37"/>
      <c r="B6" s="39"/>
      <c r="C6" s="40"/>
      <c r="D6" s="40"/>
      <c r="E6" s="40" t="s">
        <v>324</v>
      </c>
      <c r="F6" s="40"/>
      <c r="G6" s="40" t="s">
        <v>325</v>
      </c>
      <c r="H6" s="40"/>
      <c r="I6" s="40" t="s">
        <v>324</v>
      </c>
      <c r="J6" s="40"/>
      <c r="K6" s="40" t="s">
        <v>325</v>
      </c>
      <c r="L6" s="40"/>
      <c r="M6" s="16"/>
      <c r="N6" s="16"/>
      <c r="O6" s="16"/>
      <c r="P6" s="16"/>
      <c r="Q6" s="16"/>
      <c r="R6" s="16"/>
      <c r="S6" s="16"/>
      <c r="T6" s="16"/>
    </row>
    <row r="7" spans="1:20" ht="12" customHeight="1">
      <c r="A7" s="10" t="s">
        <v>44</v>
      </c>
      <c r="B7" s="9" t="s">
        <v>45</v>
      </c>
      <c r="C7" s="20">
        <v>11.62</v>
      </c>
      <c r="E7" s="19">
        <v>2.8</v>
      </c>
      <c r="F7" s="11"/>
      <c r="G7" s="20">
        <v>4.16</v>
      </c>
      <c r="H7" s="11"/>
      <c r="I7" s="19">
        <v>-7.2</v>
      </c>
      <c r="J7" s="11"/>
      <c r="K7" s="20">
        <v>-13.24</v>
      </c>
      <c r="L7" s="11"/>
      <c r="M7" s="16"/>
      <c r="N7" s="16"/>
      <c r="O7" s="16"/>
      <c r="P7" s="16"/>
      <c r="Q7" s="16"/>
      <c r="R7" s="16"/>
      <c r="S7" s="16"/>
      <c r="T7" s="16"/>
    </row>
    <row r="8" spans="1:20" ht="12" customHeight="1">
      <c r="A8" s="7" t="s">
        <v>46</v>
      </c>
      <c r="B8" s="18" t="s">
        <v>47</v>
      </c>
      <c r="C8" s="20">
        <v>5.3</v>
      </c>
      <c r="E8" s="19">
        <v>4.8</v>
      </c>
      <c r="F8" s="11"/>
      <c r="G8" s="20">
        <v>3.23</v>
      </c>
      <c r="H8" s="11"/>
      <c r="I8" s="19">
        <v>-4.9000000000000004</v>
      </c>
      <c r="J8" s="11"/>
      <c r="K8" s="20">
        <v>-4.1500000000000004</v>
      </c>
      <c r="L8" s="11"/>
      <c r="M8" s="16"/>
      <c r="N8" s="16"/>
      <c r="O8" s="16"/>
      <c r="P8" s="16"/>
      <c r="Q8" s="16"/>
      <c r="R8" s="16"/>
      <c r="S8" s="16"/>
      <c r="T8" s="16"/>
    </row>
    <row r="9" spans="1:20" ht="12" customHeight="1">
      <c r="A9" s="7" t="s">
        <v>48</v>
      </c>
      <c r="B9" s="18" t="s">
        <v>49</v>
      </c>
      <c r="C9" s="20">
        <v>6.32</v>
      </c>
      <c r="E9" s="19">
        <v>1.1000000000000001</v>
      </c>
      <c r="F9" s="11"/>
      <c r="G9" s="20">
        <v>0.93</v>
      </c>
      <c r="H9" s="11"/>
      <c r="I9" s="19">
        <v>-9.1999999999999993</v>
      </c>
      <c r="J9" s="11"/>
      <c r="K9" s="20">
        <v>-9.09</v>
      </c>
      <c r="L9" s="11"/>
      <c r="M9" s="16"/>
      <c r="N9" s="16"/>
      <c r="O9" s="16"/>
      <c r="P9" s="16"/>
      <c r="Q9" s="16"/>
      <c r="R9" s="16"/>
      <c r="S9" s="16"/>
      <c r="T9" s="16"/>
    </row>
    <row r="10" spans="1:20" ht="12" customHeight="1">
      <c r="A10" s="10" t="s">
        <v>50</v>
      </c>
      <c r="B10" s="9" t="s">
        <v>51</v>
      </c>
      <c r="C10" s="20">
        <v>14.95</v>
      </c>
      <c r="E10" s="19">
        <v>1.8</v>
      </c>
      <c r="F10" s="11"/>
      <c r="G10" s="20">
        <v>3.55</v>
      </c>
      <c r="H10" s="11"/>
      <c r="I10" s="19">
        <v>3</v>
      </c>
      <c r="J10" s="11"/>
      <c r="K10" s="20">
        <v>5.63</v>
      </c>
      <c r="L10" s="11"/>
      <c r="M10" s="16"/>
      <c r="N10" s="16"/>
      <c r="O10" s="16"/>
      <c r="P10" s="16"/>
      <c r="Q10" s="16"/>
      <c r="R10" s="16"/>
      <c r="S10" s="16"/>
      <c r="T10" s="16"/>
    </row>
    <row r="11" spans="1:20" ht="12" customHeight="1">
      <c r="A11" s="7" t="s">
        <v>52</v>
      </c>
      <c r="B11" s="18" t="s">
        <v>53</v>
      </c>
      <c r="C11" s="20">
        <v>12.41</v>
      </c>
      <c r="E11" s="19">
        <v>1.8</v>
      </c>
      <c r="F11" s="11"/>
      <c r="G11" s="20">
        <v>3.03</v>
      </c>
      <c r="H11" s="11"/>
      <c r="I11" s="19">
        <v>3.1</v>
      </c>
      <c r="J11" s="11"/>
      <c r="K11" s="20">
        <v>4.83</v>
      </c>
      <c r="L11" s="11"/>
      <c r="M11" s="16"/>
      <c r="N11" s="16"/>
      <c r="O11" s="16"/>
      <c r="P11" s="16"/>
      <c r="Q11" s="16"/>
      <c r="R11" s="16"/>
      <c r="S11" s="16"/>
      <c r="T11" s="16"/>
    </row>
    <row r="12" spans="1:20" ht="12" customHeight="1">
      <c r="A12" s="18" t="s">
        <v>54</v>
      </c>
      <c r="B12" s="18" t="s">
        <v>55</v>
      </c>
      <c r="C12" s="20">
        <v>2.88</v>
      </c>
      <c r="E12" s="19">
        <v>1.7</v>
      </c>
      <c r="F12" s="11"/>
      <c r="G12" s="20">
        <v>0.64</v>
      </c>
      <c r="H12" s="11"/>
      <c r="I12" s="19">
        <v>13.1</v>
      </c>
      <c r="J12" s="11"/>
      <c r="K12" s="20">
        <v>4.71</v>
      </c>
      <c r="L12" s="11"/>
      <c r="M12" s="16"/>
      <c r="N12" s="16"/>
      <c r="O12" s="16"/>
      <c r="P12" s="16"/>
      <c r="Q12" s="16"/>
      <c r="R12" s="16"/>
      <c r="S12" s="16"/>
      <c r="T12" s="16"/>
    </row>
    <row r="13" spans="1:20" ht="12" customHeight="1">
      <c r="A13" s="18" t="s">
        <v>56</v>
      </c>
      <c r="B13" s="18" t="s">
        <v>57</v>
      </c>
      <c r="C13" s="20">
        <v>1.1499999999999999</v>
      </c>
      <c r="E13" s="19">
        <v>0.2</v>
      </c>
      <c r="F13" s="11"/>
      <c r="G13" s="20">
        <v>0.03</v>
      </c>
      <c r="H13" s="11"/>
      <c r="I13" s="19">
        <v>-3.5</v>
      </c>
      <c r="J13" s="11"/>
      <c r="K13" s="20">
        <v>-0.43</v>
      </c>
      <c r="L13" s="11"/>
      <c r="M13" s="16"/>
      <c r="N13" s="16"/>
      <c r="O13" s="16"/>
      <c r="P13" s="16"/>
      <c r="Q13" s="16"/>
      <c r="R13" s="16"/>
      <c r="S13" s="16"/>
      <c r="T13" s="16"/>
    </row>
    <row r="14" spans="1:20" ht="12" customHeight="1">
      <c r="A14" s="18" t="s">
        <v>58</v>
      </c>
      <c r="B14" s="18" t="s">
        <v>59</v>
      </c>
      <c r="C14" s="20">
        <v>0.88</v>
      </c>
      <c r="E14" s="19">
        <v>4.5999999999999996</v>
      </c>
      <c r="F14" s="11"/>
      <c r="G14" s="20">
        <v>0.53</v>
      </c>
      <c r="H14" s="11"/>
      <c r="I14" s="19">
        <v>-1.1000000000000001</v>
      </c>
      <c r="J14" s="11"/>
      <c r="K14" s="20">
        <v>-0.18</v>
      </c>
      <c r="L14" s="11"/>
      <c r="M14" s="16"/>
      <c r="N14" s="16"/>
      <c r="O14" s="16"/>
      <c r="P14" s="16"/>
      <c r="Q14" s="16"/>
      <c r="R14" s="16"/>
      <c r="S14" s="16"/>
      <c r="T14" s="16"/>
    </row>
    <row r="15" spans="1:20" ht="12" customHeight="1">
      <c r="A15" s="18" t="s">
        <v>60</v>
      </c>
      <c r="B15" s="18" t="s">
        <v>61</v>
      </c>
      <c r="C15" s="20">
        <v>2.88</v>
      </c>
      <c r="E15" s="19">
        <v>4.4000000000000004</v>
      </c>
      <c r="F15" s="11"/>
      <c r="G15" s="20">
        <v>1.65</v>
      </c>
      <c r="H15" s="11"/>
      <c r="I15" s="19">
        <v>-0.4</v>
      </c>
      <c r="J15" s="11"/>
      <c r="K15" s="20">
        <v>-0.15</v>
      </c>
      <c r="L15" s="11"/>
      <c r="M15" s="16"/>
      <c r="N15" s="16"/>
      <c r="O15" s="16"/>
      <c r="P15" s="16"/>
      <c r="Q15" s="16"/>
      <c r="R15" s="16"/>
      <c r="S15" s="16"/>
      <c r="T15" s="16"/>
    </row>
    <row r="16" spans="1:20" ht="12" customHeight="1">
      <c r="A16" s="18" t="s">
        <v>62</v>
      </c>
      <c r="B16" s="18" t="s">
        <v>63</v>
      </c>
      <c r="C16" s="20">
        <v>4.63</v>
      </c>
      <c r="E16" s="19">
        <v>0.2</v>
      </c>
      <c r="F16" s="11"/>
      <c r="G16" s="20">
        <v>0.17</v>
      </c>
      <c r="H16" s="11"/>
      <c r="I16" s="19">
        <v>1.6</v>
      </c>
      <c r="J16" s="11"/>
      <c r="K16" s="20">
        <v>0.88</v>
      </c>
      <c r="L16" s="11"/>
      <c r="M16" s="16"/>
      <c r="N16" s="16"/>
      <c r="O16" s="16"/>
      <c r="P16" s="16"/>
      <c r="Q16" s="16"/>
      <c r="R16" s="16"/>
      <c r="S16" s="16"/>
      <c r="T16" s="16"/>
    </row>
    <row r="17" spans="1:20" ht="12" customHeight="1">
      <c r="A17" s="18" t="s">
        <v>64</v>
      </c>
      <c r="B17" s="18" t="s">
        <v>65</v>
      </c>
      <c r="C17" s="20">
        <v>2.54</v>
      </c>
      <c r="E17" s="19">
        <v>1.6</v>
      </c>
      <c r="F17" s="11"/>
      <c r="G17" s="20">
        <v>0.52</v>
      </c>
      <c r="H17" s="11"/>
      <c r="I17" s="19">
        <v>2.5</v>
      </c>
      <c r="J17" s="11"/>
      <c r="K17" s="20">
        <v>0.8</v>
      </c>
      <c r="L17" s="11"/>
      <c r="M17" s="16"/>
      <c r="N17" s="16"/>
      <c r="O17" s="16"/>
      <c r="P17" s="16"/>
      <c r="Q17" s="16"/>
      <c r="R17" s="16"/>
      <c r="S17" s="16"/>
      <c r="T17" s="16"/>
    </row>
    <row r="18" spans="1:20" ht="12" customHeight="1">
      <c r="A18" s="9" t="s">
        <v>66</v>
      </c>
      <c r="B18" s="9" t="s">
        <v>67</v>
      </c>
      <c r="C18" s="20">
        <v>34.67</v>
      </c>
      <c r="E18" s="19">
        <v>3</v>
      </c>
      <c r="F18" s="11"/>
      <c r="G18" s="20">
        <v>13.5</v>
      </c>
      <c r="H18" s="11"/>
      <c r="I18" s="19">
        <v>4</v>
      </c>
      <c r="J18" s="11"/>
      <c r="K18" s="20">
        <v>18.04</v>
      </c>
      <c r="L18" s="11"/>
      <c r="M18" s="16"/>
      <c r="N18" s="16"/>
      <c r="O18" s="16"/>
      <c r="P18" s="16"/>
      <c r="Q18" s="16"/>
      <c r="R18" s="16"/>
      <c r="S18" s="16"/>
      <c r="T18" s="16"/>
    </row>
    <row r="19" spans="1:20" ht="12" customHeight="1">
      <c r="A19" s="18" t="s">
        <v>68</v>
      </c>
      <c r="B19" s="18" t="s">
        <v>69</v>
      </c>
      <c r="C19" s="20">
        <v>9.3000000000000007</v>
      </c>
      <c r="E19" s="19">
        <v>-0.1</v>
      </c>
      <c r="F19" s="11"/>
      <c r="G19" s="20">
        <v>-0.05</v>
      </c>
      <c r="H19" s="11"/>
      <c r="I19" s="19">
        <v>3.8</v>
      </c>
      <c r="J19" s="11"/>
      <c r="K19" s="20">
        <v>4.58</v>
      </c>
      <c r="L19" s="11"/>
      <c r="M19" s="16"/>
      <c r="N19" s="16"/>
      <c r="O19" s="16"/>
      <c r="P19" s="16"/>
      <c r="Q19" s="16"/>
      <c r="R19" s="16"/>
      <c r="S19" s="16"/>
      <c r="T19" s="16"/>
    </row>
    <row r="20" spans="1:20" ht="12" customHeight="1">
      <c r="A20" s="18" t="s">
        <v>70</v>
      </c>
      <c r="B20" s="18" t="s">
        <v>71</v>
      </c>
      <c r="C20" s="20">
        <v>3.03</v>
      </c>
      <c r="E20" s="19">
        <v>0.7</v>
      </c>
      <c r="F20" s="11"/>
      <c r="G20" s="20">
        <v>0.26</v>
      </c>
      <c r="H20" s="11"/>
      <c r="I20" s="19">
        <v>2.8</v>
      </c>
      <c r="J20" s="11"/>
      <c r="K20" s="20">
        <v>1.06</v>
      </c>
      <c r="L20" s="11"/>
      <c r="M20" s="16"/>
      <c r="N20" s="16"/>
      <c r="O20" s="16"/>
      <c r="P20" s="16"/>
      <c r="Q20" s="16"/>
      <c r="R20" s="16"/>
      <c r="S20" s="16"/>
      <c r="T20" s="16"/>
    </row>
    <row r="21" spans="1:20" ht="12" customHeight="1">
      <c r="A21" s="18" t="s">
        <v>72</v>
      </c>
      <c r="B21" s="18" t="s">
        <v>73</v>
      </c>
      <c r="C21" s="20">
        <v>2.74</v>
      </c>
      <c r="E21" s="19">
        <v>-0.3</v>
      </c>
      <c r="F21" s="11"/>
      <c r="G21" s="20">
        <v>-0.1</v>
      </c>
      <c r="H21" s="11"/>
      <c r="I21" s="19">
        <v>5.7</v>
      </c>
      <c r="J21" s="11"/>
      <c r="K21" s="20">
        <v>2.39</v>
      </c>
      <c r="L21" s="11"/>
      <c r="M21" s="16"/>
      <c r="N21" s="16"/>
      <c r="O21" s="16"/>
      <c r="P21" s="16"/>
      <c r="Q21" s="16"/>
      <c r="R21" s="16"/>
      <c r="S21" s="16"/>
      <c r="T21" s="16"/>
    </row>
    <row r="22" spans="1:20" ht="12" customHeight="1">
      <c r="A22" s="18" t="s">
        <v>74</v>
      </c>
      <c r="B22" s="18" t="s">
        <v>75</v>
      </c>
      <c r="C22" s="20">
        <v>1.1299999999999999</v>
      </c>
      <c r="E22" s="19">
        <v>-1.1000000000000001</v>
      </c>
      <c r="F22" s="11"/>
      <c r="G22" s="20">
        <v>-0.15</v>
      </c>
      <c r="H22" s="11"/>
      <c r="I22" s="19">
        <v>1</v>
      </c>
      <c r="J22" s="11"/>
      <c r="K22" s="20">
        <v>0.12</v>
      </c>
      <c r="L22" s="11"/>
      <c r="M22" s="16"/>
      <c r="N22" s="16"/>
      <c r="O22" s="16"/>
      <c r="P22" s="16"/>
      <c r="Q22" s="16"/>
      <c r="R22" s="16"/>
      <c r="S22" s="16"/>
      <c r="T22" s="16"/>
    </row>
    <row r="23" spans="1:20" ht="12" customHeight="1">
      <c r="A23" s="18" t="s">
        <v>76</v>
      </c>
      <c r="B23" s="18" t="s">
        <v>77</v>
      </c>
      <c r="C23" s="20">
        <v>0.34</v>
      </c>
      <c r="E23" s="19">
        <v>2.6</v>
      </c>
      <c r="F23" s="11"/>
      <c r="G23" s="20">
        <v>0.11</v>
      </c>
      <c r="H23" s="11"/>
      <c r="I23" s="19">
        <v>0.5</v>
      </c>
      <c r="J23" s="11"/>
      <c r="K23" s="20">
        <v>0.02</v>
      </c>
      <c r="L23" s="11"/>
      <c r="M23" s="16"/>
      <c r="N23" s="16"/>
      <c r="O23" s="16"/>
      <c r="P23" s="16"/>
      <c r="Q23" s="16"/>
      <c r="R23" s="16"/>
      <c r="S23" s="16"/>
      <c r="T23" s="16"/>
    </row>
    <row r="24" spans="1:20" ht="12" customHeight="1">
      <c r="A24" s="18" t="s">
        <v>78</v>
      </c>
      <c r="B24" s="18" t="s">
        <v>79</v>
      </c>
      <c r="C24" s="20">
        <v>0.85</v>
      </c>
      <c r="E24" s="19">
        <v>-0.8</v>
      </c>
      <c r="F24" s="11"/>
      <c r="G24" s="20">
        <v>-0.09</v>
      </c>
      <c r="H24" s="11"/>
      <c r="I24" s="19">
        <v>9</v>
      </c>
      <c r="J24" s="11"/>
      <c r="K24" s="20">
        <v>0.79</v>
      </c>
      <c r="L24" s="11"/>
      <c r="M24" s="16"/>
      <c r="N24" s="16"/>
      <c r="O24" s="16"/>
      <c r="P24" s="16"/>
      <c r="Q24" s="16"/>
      <c r="R24" s="16"/>
      <c r="S24" s="16"/>
      <c r="T24" s="16"/>
    </row>
    <row r="25" spans="1:20" ht="12" customHeight="1">
      <c r="A25" s="18" t="s">
        <v>80</v>
      </c>
      <c r="B25" s="18" t="s">
        <v>81</v>
      </c>
      <c r="C25" s="20">
        <v>1.21</v>
      </c>
      <c r="E25" s="19">
        <v>-0.5</v>
      </c>
      <c r="F25" s="11"/>
      <c r="G25" s="20">
        <v>-0.08</v>
      </c>
      <c r="H25" s="11"/>
      <c r="I25" s="19">
        <v>1.4</v>
      </c>
      <c r="J25" s="11"/>
      <c r="K25" s="20">
        <v>0.2</v>
      </c>
      <c r="L25" s="11"/>
      <c r="M25" s="16"/>
      <c r="N25" s="16"/>
      <c r="O25" s="16"/>
      <c r="P25" s="16"/>
      <c r="Q25" s="16"/>
      <c r="R25" s="16"/>
      <c r="S25" s="16"/>
      <c r="T25" s="16"/>
    </row>
    <row r="26" spans="1:20" ht="12" customHeight="1">
      <c r="A26" s="18" t="s">
        <v>82</v>
      </c>
      <c r="B26" s="18" t="s">
        <v>83</v>
      </c>
      <c r="C26" s="20">
        <v>8.75</v>
      </c>
      <c r="E26" s="19">
        <v>3.7</v>
      </c>
      <c r="F26" s="11"/>
      <c r="G26" s="20">
        <v>4.17</v>
      </c>
      <c r="H26" s="11"/>
      <c r="I26" s="19">
        <v>4.4000000000000004</v>
      </c>
      <c r="J26" s="11"/>
      <c r="K26" s="20">
        <v>5.1100000000000003</v>
      </c>
      <c r="L26" s="11"/>
      <c r="M26" s="16"/>
      <c r="N26" s="16"/>
      <c r="O26" s="16"/>
      <c r="P26" s="16"/>
      <c r="Q26" s="16"/>
      <c r="R26" s="16"/>
      <c r="S26" s="16"/>
      <c r="T26" s="16"/>
    </row>
    <row r="27" spans="1:20" ht="12" customHeight="1">
      <c r="A27" s="18" t="s">
        <v>84</v>
      </c>
      <c r="B27" s="18" t="s">
        <v>85</v>
      </c>
      <c r="C27" s="20">
        <v>2.67</v>
      </c>
      <c r="E27" s="19">
        <v>6.6</v>
      </c>
      <c r="F27" s="11"/>
      <c r="G27" s="20">
        <v>2.2599999999999998</v>
      </c>
      <c r="H27" s="11"/>
      <c r="I27" s="19">
        <v>14.1</v>
      </c>
      <c r="J27" s="11"/>
      <c r="K27" s="20">
        <v>5.17</v>
      </c>
      <c r="L27" s="11"/>
      <c r="M27" s="16"/>
      <c r="N27" s="16"/>
      <c r="O27" s="16"/>
      <c r="P27" s="16"/>
      <c r="Q27" s="16"/>
      <c r="R27" s="16"/>
      <c r="S27" s="16"/>
      <c r="T27" s="16"/>
    </row>
    <row r="28" spans="1:20" ht="12" customHeight="1">
      <c r="A28" s="18" t="s">
        <v>86</v>
      </c>
      <c r="B28" s="18" t="s">
        <v>87</v>
      </c>
      <c r="C28" s="20">
        <v>0.25</v>
      </c>
      <c r="E28" s="19">
        <v>-0.3</v>
      </c>
      <c r="F28" s="11"/>
      <c r="G28" s="20">
        <v>-0.01</v>
      </c>
      <c r="H28" s="11"/>
      <c r="I28" s="19">
        <v>-2.5</v>
      </c>
      <c r="J28" s="11"/>
      <c r="K28" s="20">
        <v>-0.09</v>
      </c>
      <c r="L28" s="11"/>
      <c r="M28" s="16"/>
      <c r="N28" s="16"/>
      <c r="O28" s="16"/>
      <c r="P28" s="16"/>
      <c r="Q28" s="16"/>
      <c r="R28" s="16"/>
      <c r="S28" s="16"/>
      <c r="T28" s="16"/>
    </row>
    <row r="29" spans="1:20" ht="12" customHeight="1">
      <c r="A29" s="18" t="s">
        <v>88</v>
      </c>
      <c r="B29" s="18" t="s">
        <v>89</v>
      </c>
      <c r="C29" s="20">
        <v>1.39</v>
      </c>
      <c r="E29" s="19">
        <v>-1.9</v>
      </c>
      <c r="F29" s="11"/>
      <c r="G29" s="20">
        <v>-0.35</v>
      </c>
      <c r="H29" s="11"/>
      <c r="I29" s="19">
        <v>-0.8</v>
      </c>
      <c r="J29" s="11"/>
      <c r="K29" s="20">
        <v>-0.13</v>
      </c>
      <c r="L29" s="11"/>
      <c r="M29" s="16"/>
      <c r="N29" s="16"/>
      <c r="O29" s="16"/>
      <c r="P29" s="16"/>
      <c r="Q29" s="16"/>
      <c r="R29" s="16"/>
      <c r="S29" s="16"/>
      <c r="T29" s="16"/>
    </row>
    <row r="30" spans="1:20" ht="12" customHeight="1">
      <c r="A30" s="18" t="s">
        <v>90</v>
      </c>
      <c r="B30" s="18" t="s">
        <v>91</v>
      </c>
      <c r="C30" s="20">
        <v>2.0699999999999998</v>
      </c>
      <c r="E30" s="19">
        <v>3.3</v>
      </c>
      <c r="F30" s="11"/>
      <c r="G30" s="20">
        <v>0.88</v>
      </c>
      <c r="H30" s="11"/>
      <c r="I30" s="19">
        <v>5.4</v>
      </c>
      <c r="J30" s="11"/>
      <c r="K30" s="20">
        <v>1.45</v>
      </c>
      <c r="L30" s="11"/>
      <c r="M30" s="16"/>
      <c r="N30" s="16"/>
      <c r="O30" s="16"/>
      <c r="P30" s="16"/>
      <c r="Q30" s="16"/>
      <c r="R30" s="16"/>
      <c r="S30" s="16"/>
      <c r="T30" s="16"/>
    </row>
    <row r="31" spans="1:20" ht="12" customHeight="1">
      <c r="A31" s="18" t="s">
        <v>92</v>
      </c>
      <c r="B31" s="18" t="s">
        <v>93</v>
      </c>
      <c r="C31" s="20">
        <v>0.6</v>
      </c>
      <c r="E31" s="19">
        <v>3.9</v>
      </c>
      <c r="F31" s="11"/>
      <c r="G31" s="20">
        <v>0.3</v>
      </c>
      <c r="H31" s="11"/>
      <c r="I31" s="19">
        <v>8.1</v>
      </c>
      <c r="J31" s="11"/>
      <c r="K31" s="20">
        <v>0.57999999999999996</v>
      </c>
      <c r="L31" s="11"/>
      <c r="M31" s="16"/>
      <c r="N31" s="16"/>
      <c r="O31" s="16"/>
      <c r="P31" s="16"/>
      <c r="Q31" s="16"/>
      <c r="R31" s="16"/>
      <c r="S31" s="16"/>
      <c r="T31" s="16"/>
    </row>
    <row r="32" spans="1:20" ht="12" customHeight="1">
      <c r="A32" s="18" t="s">
        <v>94</v>
      </c>
      <c r="B32" s="18" t="s">
        <v>95</v>
      </c>
      <c r="C32" s="20">
        <v>1.77</v>
      </c>
      <c r="E32" s="19">
        <v>4.8</v>
      </c>
      <c r="F32" s="11"/>
      <c r="G32" s="20">
        <v>1.0900000000000001</v>
      </c>
      <c r="H32" s="11"/>
      <c r="I32" s="19">
        <v>-7</v>
      </c>
      <c r="J32" s="11"/>
      <c r="K32" s="20">
        <v>-1.86</v>
      </c>
      <c r="L32" s="11"/>
      <c r="M32" s="16"/>
      <c r="N32" s="16"/>
      <c r="O32" s="16"/>
      <c r="P32" s="16"/>
      <c r="Q32" s="16"/>
      <c r="R32" s="16"/>
      <c r="S32" s="16"/>
      <c r="T32" s="16"/>
    </row>
    <row r="33" spans="1:20" ht="12" customHeight="1">
      <c r="A33" s="18" t="s">
        <v>96</v>
      </c>
      <c r="B33" s="18" t="s">
        <v>97</v>
      </c>
      <c r="C33" s="20">
        <v>1.99</v>
      </c>
      <c r="E33" s="19">
        <v>0.5</v>
      </c>
      <c r="F33" s="11"/>
      <c r="G33" s="20">
        <v>0.11</v>
      </c>
      <c r="H33" s="11"/>
      <c r="I33" s="19">
        <v>34.4</v>
      </c>
      <c r="J33" s="11"/>
      <c r="K33" s="20">
        <v>6.55</v>
      </c>
      <c r="L33" s="11"/>
      <c r="M33" s="16"/>
      <c r="N33" s="16"/>
      <c r="O33" s="16"/>
      <c r="P33" s="16"/>
      <c r="Q33" s="16"/>
      <c r="R33" s="16"/>
      <c r="S33" s="16"/>
      <c r="T33" s="16"/>
    </row>
    <row r="34" spans="1:20" ht="12" customHeight="1">
      <c r="A34" s="18" t="s">
        <v>98</v>
      </c>
      <c r="B34" s="18" t="s">
        <v>99</v>
      </c>
      <c r="C34" s="20">
        <v>2.5499999999999998</v>
      </c>
      <c r="E34" s="19">
        <v>1.7</v>
      </c>
      <c r="F34" s="11"/>
      <c r="G34" s="20">
        <v>0.56999999999999995</v>
      </c>
      <c r="H34" s="11"/>
      <c r="I34" s="19">
        <v>-2.6</v>
      </c>
      <c r="J34" s="11"/>
      <c r="K34" s="20">
        <v>-0.86</v>
      </c>
      <c r="L34" s="11"/>
      <c r="M34" s="16"/>
      <c r="N34" s="16"/>
      <c r="O34" s="16"/>
      <c r="P34" s="16"/>
      <c r="Q34" s="16"/>
      <c r="R34" s="16"/>
      <c r="S34" s="16"/>
      <c r="T34" s="16"/>
    </row>
    <row r="35" spans="1:20" ht="12" customHeight="1">
      <c r="A35" s="18" t="s">
        <v>100</v>
      </c>
      <c r="B35" s="18" t="s">
        <v>101</v>
      </c>
      <c r="C35" s="20">
        <v>7.67</v>
      </c>
      <c r="E35" s="19">
        <v>9.1999999999999993</v>
      </c>
      <c r="F35" s="11"/>
      <c r="G35" s="20">
        <v>9.06</v>
      </c>
      <c r="H35" s="11"/>
      <c r="I35" s="19">
        <v>4.4000000000000004</v>
      </c>
      <c r="J35" s="11"/>
      <c r="K35" s="20">
        <v>4.2300000000000004</v>
      </c>
      <c r="L35" s="11"/>
      <c r="M35" s="16"/>
      <c r="N35" s="16"/>
      <c r="O35" s="16"/>
      <c r="P35" s="16"/>
      <c r="Q35" s="16"/>
      <c r="R35" s="16"/>
      <c r="S35" s="16"/>
      <c r="T35" s="16"/>
    </row>
    <row r="36" spans="1:20" ht="12" customHeight="1">
      <c r="A36" s="18" t="s">
        <v>102</v>
      </c>
      <c r="B36" s="18" t="s">
        <v>103</v>
      </c>
      <c r="C36" s="20">
        <v>4.41</v>
      </c>
      <c r="E36" s="19">
        <v>-0.6</v>
      </c>
      <c r="F36" s="11"/>
      <c r="G36" s="20">
        <v>-0.36</v>
      </c>
      <c r="H36" s="11"/>
      <c r="I36" s="19">
        <v>-3.8</v>
      </c>
      <c r="J36" s="11"/>
      <c r="K36" s="20">
        <v>-1.57</v>
      </c>
      <c r="L36" s="11"/>
      <c r="M36" s="16"/>
      <c r="N36" s="16"/>
      <c r="O36" s="16"/>
      <c r="P36" s="16"/>
      <c r="Q36" s="16"/>
      <c r="R36" s="16"/>
      <c r="S36" s="16"/>
      <c r="T36" s="16"/>
    </row>
    <row r="37" spans="1:20" ht="12" customHeight="1">
      <c r="A37" s="9" t="s">
        <v>104</v>
      </c>
      <c r="B37" s="9" t="s">
        <v>105</v>
      </c>
      <c r="C37" s="20">
        <v>11.95</v>
      </c>
      <c r="E37" s="19">
        <v>2.2999999999999998</v>
      </c>
      <c r="F37" s="11"/>
      <c r="G37" s="20">
        <v>3.48</v>
      </c>
      <c r="H37" s="11"/>
      <c r="I37" s="19">
        <v>6.4</v>
      </c>
      <c r="J37" s="11"/>
      <c r="K37" s="20">
        <v>8.4600000000000009</v>
      </c>
      <c r="L37" s="11"/>
      <c r="M37" s="16"/>
      <c r="N37" s="16"/>
      <c r="O37" s="16"/>
      <c r="P37" s="16"/>
      <c r="Q37" s="16"/>
      <c r="R37" s="16"/>
      <c r="S37" s="16"/>
      <c r="T37" s="16"/>
    </row>
    <row r="38" spans="1:20" ht="12" customHeight="1">
      <c r="A38" s="18" t="s">
        <v>106</v>
      </c>
      <c r="B38" s="18" t="s">
        <v>107</v>
      </c>
      <c r="C38" s="20">
        <v>3.2</v>
      </c>
      <c r="E38" s="19">
        <v>2.9</v>
      </c>
      <c r="F38" s="11"/>
      <c r="G38" s="20">
        <v>1.1599999999999999</v>
      </c>
      <c r="H38" s="11"/>
      <c r="I38" s="19">
        <v>7.6</v>
      </c>
      <c r="J38" s="11"/>
      <c r="K38" s="20">
        <v>2.4</v>
      </c>
      <c r="L38" s="11"/>
      <c r="M38" s="16"/>
      <c r="N38" s="16"/>
      <c r="O38" s="16"/>
      <c r="P38" s="16"/>
      <c r="Q38" s="16"/>
      <c r="R38" s="16"/>
      <c r="S38" s="16"/>
      <c r="T38" s="16"/>
    </row>
    <row r="39" spans="1:20" ht="12" customHeight="1">
      <c r="A39" s="18" t="s">
        <v>108</v>
      </c>
      <c r="B39" s="18" t="s">
        <v>109</v>
      </c>
      <c r="C39" s="20">
        <v>8.74</v>
      </c>
      <c r="E39" s="19">
        <v>2</v>
      </c>
      <c r="F39" s="11"/>
      <c r="G39" s="20">
        <v>2.3199999999999998</v>
      </c>
      <c r="H39" s="11"/>
      <c r="I39" s="19">
        <v>6</v>
      </c>
      <c r="J39" s="11"/>
      <c r="K39" s="20">
        <v>6.06</v>
      </c>
      <c r="L39" s="11"/>
      <c r="M39" s="16"/>
      <c r="N39" s="16"/>
      <c r="O39" s="16"/>
      <c r="P39" s="16"/>
      <c r="Q39" s="16"/>
      <c r="R39" s="16"/>
      <c r="S39" s="16"/>
      <c r="T39" s="16"/>
    </row>
    <row r="40" spans="1:20" ht="12" customHeight="1">
      <c r="A40" s="9" t="s">
        <v>110</v>
      </c>
      <c r="B40" s="9" t="s">
        <v>111</v>
      </c>
      <c r="C40" s="20">
        <v>26.81</v>
      </c>
      <c r="E40" s="19">
        <v>0</v>
      </c>
      <c r="F40" s="11"/>
      <c r="G40" s="20">
        <v>0.1</v>
      </c>
      <c r="H40" s="11"/>
      <c r="I40" s="19">
        <v>2.8</v>
      </c>
      <c r="J40" s="11"/>
      <c r="K40" s="20">
        <v>9.83</v>
      </c>
      <c r="L40" s="11"/>
      <c r="M40" s="16"/>
      <c r="N40" s="16"/>
      <c r="O40" s="16"/>
      <c r="P40" s="16"/>
      <c r="Q40" s="16"/>
      <c r="R40" s="16"/>
      <c r="S40" s="16"/>
      <c r="T40" s="16"/>
    </row>
    <row r="41" spans="1:20" ht="12" customHeight="1">
      <c r="A41" s="18" t="s">
        <v>112</v>
      </c>
      <c r="B41" s="18" t="s">
        <v>113</v>
      </c>
      <c r="C41" s="20">
        <v>8.35</v>
      </c>
      <c r="E41" s="19">
        <v>-0.2</v>
      </c>
      <c r="F41" s="11"/>
      <c r="G41" s="20">
        <v>-0.25</v>
      </c>
      <c r="H41" s="11"/>
      <c r="I41" s="19">
        <v>2.7</v>
      </c>
      <c r="J41" s="11"/>
      <c r="K41" s="20">
        <v>3.24</v>
      </c>
      <c r="L41" s="11"/>
      <c r="M41" s="16"/>
      <c r="N41" s="16"/>
      <c r="O41" s="16"/>
      <c r="P41" s="16"/>
      <c r="Q41" s="16"/>
      <c r="R41" s="16"/>
      <c r="S41" s="16"/>
      <c r="T41" s="16"/>
    </row>
    <row r="42" spans="1:20" ht="12" customHeight="1">
      <c r="A42" s="18" t="s">
        <v>114</v>
      </c>
      <c r="B42" s="18" t="s">
        <v>115</v>
      </c>
      <c r="C42" s="20">
        <v>18.46</v>
      </c>
      <c r="E42" s="19">
        <v>0.1</v>
      </c>
      <c r="F42" s="11"/>
      <c r="G42" s="20">
        <v>0.35</v>
      </c>
      <c r="H42" s="11"/>
      <c r="I42" s="19">
        <v>2.8</v>
      </c>
      <c r="J42" s="11"/>
      <c r="K42" s="20">
        <v>6.58</v>
      </c>
      <c r="L42" s="11"/>
      <c r="M42" s="16"/>
      <c r="N42" s="16"/>
      <c r="O42" s="16"/>
      <c r="P42" s="16"/>
      <c r="Q42" s="16"/>
      <c r="R42" s="16"/>
      <c r="S42" s="16"/>
      <c r="T42" s="16"/>
    </row>
    <row r="43" spans="1:20" ht="12" customHeight="1">
      <c r="A43" s="21" t="s">
        <v>42</v>
      </c>
      <c r="B43" s="21" t="s">
        <v>43</v>
      </c>
      <c r="C43" s="25">
        <v>100</v>
      </c>
      <c r="D43" s="25"/>
      <c r="E43" s="26">
        <v>1.9</v>
      </c>
      <c r="F43" s="13"/>
      <c r="G43" s="25">
        <v>24.79</v>
      </c>
      <c r="H43" s="13"/>
      <c r="I43" s="26">
        <v>2.2999999999999998</v>
      </c>
      <c r="J43" s="13"/>
      <c r="K43" s="25">
        <v>28.72</v>
      </c>
      <c r="L43" s="13"/>
      <c r="M43" s="16"/>
      <c r="N43" s="16"/>
      <c r="O43" s="16"/>
      <c r="P43" s="16"/>
      <c r="Q43" s="16"/>
      <c r="R43" s="16"/>
      <c r="S43" s="16"/>
      <c r="T43" s="16"/>
    </row>
    <row r="44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>
      <c r="A45" s="17" t="s">
        <v>151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6"/>
      <c r="M45" s="16"/>
      <c r="N45" s="16"/>
      <c r="O45" s="16"/>
      <c r="P45" s="16"/>
      <c r="Q45" s="16"/>
      <c r="R45" s="16"/>
      <c r="S45" s="16"/>
      <c r="T45" s="16"/>
    </row>
    <row r="46" spans="1:20">
      <c r="A46" s="17" t="s">
        <v>326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6"/>
      <c r="M46" s="16"/>
      <c r="N46" s="16"/>
      <c r="O46" s="16"/>
      <c r="P46" s="16"/>
      <c r="Q46" s="16"/>
      <c r="R46" s="16"/>
      <c r="S46" s="16"/>
      <c r="T46" s="16"/>
    </row>
    <row r="47" spans="1:20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6"/>
      <c r="M47" s="16"/>
      <c r="N47" s="16"/>
      <c r="O47" s="16"/>
      <c r="P47" s="16"/>
      <c r="Q47" s="16"/>
      <c r="R47" s="16"/>
      <c r="S47" s="16"/>
      <c r="T47" s="16"/>
    </row>
    <row r="48" spans="1:20">
      <c r="A48" s="17" t="s">
        <v>154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6"/>
      <c r="M48" s="16"/>
      <c r="N48" s="16"/>
      <c r="O48" s="16"/>
      <c r="P48" s="16"/>
      <c r="Q48" s="16"/>
      <c r="R48" s="16"/>
      <c r="S48" s="16"/>
      <c r="T48" s="16"/>
    </row>
    <row r="49" spans="1:20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1:20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1:20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0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0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0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1:20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1:20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</sheetData>
  <mergeCells count="9">
    <mergeCell ref="A5:A6"/>
    <mergeCell ref="B5:B6"/>
    <mergeCell ref="C5:D6"/>
    <mergeCell ref="E5:H5"/>
    <mergeCell ref="I5:L5"/>
    <mergeCell ref="E6:F6"/>
    <mergeCell ref="G6:H6"/>
    <mergeCell ref="I6:J6"/>
    <mergeCell ref="K6:L6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B300"/>
  <sheetViews>
    <sheetView workbookViewId="0"/>
  </sheetViews>
  <sheetFormatPr defaultColWidth="11.5703125" defaultRowHeight="15"/>
  <cols>
    <col min="1" max="1" width="50.7109375" customWidth="1"/>
    <col min="2" max="3" width="9.7109375" customWidth="1"/>
    <col min="4" max="4" width="2.85546875" customWidth="1"/>
    <col min="5" max="5" width="9.7109375" customWidth="1"/>
    <col min="6" max="6" width="2.85546875" customWidth="1"/>
    <col min="7" max="7" width="9.7109375" customWidth="1"/>
    <col min="8" max="8" width="2.85546875" customWidth="1"/>
    <col min="9" max="9" width="9.7109375" customWidth="1"/>
    <col min="10" max="10" width="2.85546875" customWidth="1"/>
    <col min="11" max="11" width="9.7109375" customWidth="1"/>
    <col min="12" max="12" width="2.85546875" customWidth="1"/>
    <col min="13" max="13" width="9.7109375" customWidth="1"/>
    <col min="14" max="14" width="2.85546875" customWidth="1"/>
    <col min="15" max="15" width="9.7109375" customWidth="1"/>
    <col min="16" max="16" width="2.85546875" customWidth="1"/>
    <col min="17" max="17" width="9.7109375" customWidth="1"/>
    <col min="18" max="18" width="2.85546875" customWidth="1"/>
    <col min="19" max="19" width="9.7109375" customWidth="1"/>
    <col min="20" max="20" width="2.85546875" customWidth="1"/>
    <col min="21" max="21" width="9.7109375" customWidth="1"/>
    <col min="22" max="22" width="2.85546875" customWidth="1"/>
    <col min="23" max="23" width="9.7109375" customWidth="1"/>
    <col min="24" max="24" width="2.85546875" customWidth="1"/>
    <col min="25" max="25" width="9.7109375" customWidth="1"/>
    <col min="26" max="26" width="2.85546875" customWidth="1"/>
    <col min="27" max="27" width="9.7109375" customWidth="1"/>
    <col min="28" max="28" width="2.85546875" customWidth="1"/>
  </cols>
  <sheetData>
    <row r="1" spans="1:28" ht="16.149999999999999" customHeight="1">
      <c r="A1" s="14" t="s">
        <v>327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8" ht="20.25" customHeight="1">
      <c r="A2" s="15" t="s">
        <v>328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8" ht="16.149999999999999" customHeight="1">
      <c r="A3" s="16" t="s">
        <v>278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8" ht="16.149999999999999" customHeight="1">
      <c r="A4" s="14" t="s">
        <v>329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8" ht="16.149999999999999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8">
      <c r="A6" s="36" t="s">
        <v>330</v>
      </c>
      <c r="B6" s="38" t="s">
        <v>26</v>
      </c>
      <c r="C6" s="40" t="s">
        <v>27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24" customHeight="1">
      <c r="A7" s="37"/>
      <c r="B7" s="39"/>
      <c r="C7" s="40" t="s">
        <v>28</v>
      </c>
      <c r="D7" s="40" t="s">
        <v>29</v>
      </c>
      <c r="E7" s="40" t="s">
        <v>30</v>
      </c>
      <c r="F7" s="40" t="s">
        <v>29</v>
      </c>
      <c r="G7" s="40" t="s">
        <v>31</v>
      </c>
      <c r="H7" s="40" t="s">
        <v>29</v>
      </c>
      <c r="I7" s="40" t="s">
        <v>32</v>
      </c>
      <c r="J7" s="40" t="s">
        <v>29</v>
      </c>
      <c r="K7" s="40" t="s">
        <v>33</v>
      </c>
      <c r="L7" s="40" t="s">
        <v>29</v>
      </c>
      <c r="M7" s="40" t="s">
        <v>34</v>
      </c>
      <c r="N7" s="40" t="s">
        <v>29</v>
      </c>
      <c r="O7" s="40" t="s">
        <v>35</v>
      </c>
      <c r="P7" s="40" t="s">
        <v>29</v>
      </c>
      <c r="Q7" s="40" t="s">
        <v>36</v>
      </c>
      <c r="R7" s="40" t="s">
        <v>29</v>
      </c>
      <c r="S7" s="40" t="s">
        <v>37</v>
      </c>
      <c r="T7" s="40" t="s">
        <v>29</v>
      </c>
      <c r="U7" s="40" t="s">
        <v>38</v>
      </c>
      <c r="V7" s="40" t="s">
        <v>29</v>
      </c>
      <c r="W7" s="40" t="s">
        <v>39</v>
      </c>
      <c r="X7" s="40" t="s">
        <v>29</v>
      </c>
      <c r="Y7" s="40" t="s">
        <v>40</v>
      </c>
      <c r="Z7" s="40" t="s">
        <v>29</v>
      </c>
      <c r="AA7" s="40" t="s">
        <v>41</v>
      </c>
      <c r="AB7" s="40" t="s">
        <v>29</v>
      </c>
    </row>
    <row r="8" spans="1:28" ht="12" customHeight="1">
      <c r="A8" s="10" t="s">
        <v>331</v>
      </c>
      <c r="B8" s="9" t="s">
        <v>332</v>
      </c>
      <c r="C8" s="11">
        <v>1810</v>
      </c>
      <c r="D8" s="11"/>
      <c r="E8" s="11">
        <v>1774</v>
      </c>
      <c r="F8" s="11"/>
      <c r="G8" s="11">
        <v>1784</v>
      </c>
      <c r="H8" s="11"/>
      <c r="I8" s="11">
        <v>1785</v>
      </c>
      <c r="J8" s="11"/>
      <c r="K8" s="11">
        <v>1783</v>
      </c>
      <c r="L8" s="11"/>
      <c r="M8" s="11">
        <v>1762</v>
      </c>
      <c r="N8" s="11"/>
      <c r="O8" s="11">
        <v>1760</v>
      </c>
      <c r="P8" s="11"/>
      <c r="Q8" s="11">
        <v>1759</v>
      </c>
      <c r="R8" s="11"/>
      <c r="S8" s="11">
        <v>1756</v>
      </c>
      <c r="T8" s="11"/>
      <c r="U8" s="11">
        <v>1758</v>
      </c>
      <c r="V8" s="11"/>
      <c r="W8" s="11">
        <v>1759</v>
      </c>
      <c r="X8" s="11"/>
      <c r="Y8" s="11" t="s">
        <v>159</v>
      </c>
      <c r="Z8" s="11"/>
      <c r="AA8" s="11" t="s">
        <v>159</v>
      </c>
      <c r="AB8" s="11"/>
    </row>
    <row r="9" spans="1:28" ht="12" customHeight="1">
      <c r="A9" s="7" t="s">
        <v>333</v>
      </c>
      <c r="B9" s="18" t="s">
        <v>334</v>
      </c>
      <c r="C9" s="11">
        <v>1733</v>
      </c>
      <c r="D9" s="11"/>
      <c r="E9" s="11">
        <v>1757</v>
      </c>
      <c r="F9" s="11"/>
      <c r="G9" s="11">
        <v>1746</v>
      </c>
      <c r="H9" s="11"/>
      <c r="I9" s="11">
        <v>1755</v>
      </c>
      <c r="J9" s="11"/>
      <c r="K9" s="11">
        <v>1746</v>
      </c>
      <c r="L9" s="11"/>
      <c r="M9" s="11">
        <v>1714</v>
      </c>
      <c r="N9" s="11"/>
      <c r="O9" s="11">
        <v>1723</v>
      </c>
      <c r="P9" s="11"/>
      <c r="Q9" s="11">
        <v>1710</v>
      </c>
      <c r="R9" s="11"/>
      <c r="S9" s="11">
        <v>1716</v>
      </c>
      <c r="T9" s="11"/>
      <c r="U9" s="11">
        <v>1706</v>
      </c>
      <c r="V9" s="11"/>
      <c r="W9" s="11">
        <v>1706</v>
      </c>
      <c r="X9" s="11"/>
      <c r="Y9" s="11" t="s">
        <v>159</v>
      </c>
      <c r="Z9" s="11"/>
      <c r="AA9" s="11" t="s">
        <v>159</v>
      </c>
      <c r="AB9" s="11"/>
    </row>
    <row r="10" spans="1:28" ht="12" customHeight="1">
      <c r="A10" s="7" t="s">
        <v>335</v>
      </c>
      <c r="B10" s="18" t="s">
        <v>336</v>
      </c>
      <c r="C10" s="11">
        <v>1803</v>
      </c>
      <c r="D10" s="11"/>
      <c r="E10" s="11">
        <v>1797</v>
      </c>
      <c r="F10" s="11"/>
      <c r="G10" s="11">
        <v>1806</v>
      </c>
      <c r="H10" s="11"/>
      <c r="I10" s="11">
        <v>1798</v>
      </c>
      <c r="J10" s="11"/>
      <c r="K10" s="11">
        <v>1810</v>
      </c>
      <c r="L10" s="11"/>
      <c r="M10" s="11">
        <v>1772</v>
      </c>
      <c r="N10" s="11"/>
      <c r="O10" s="11">
        <v>1752</v>
      </c>
      <c r="P10" s="11"/>
      <c r="Q10" s="11">
        <v>1769</v>
      </c>
      <c r="R10" s="11"/>
      <c r="S10" s="11">
        <v>1752</v>
      </c>
      <c r="T10" s="11"/>
      <c r="U10" s="11">
        <v>1743</v>
      </c>
      <c r="V10" s="11"/>
      <c r="W10" s="11">
        <v>1741</v>
      </c>
      <c r="X10" s="11"/>
      <c r="Y10" s="11" t="s">
        <v>159</v>
      </c>
      <c r="Z10" s="11"/>
      <c r="AA10" s="11" t="s">
        <v>159</v>
      </c>
      <c r="AB10" s="11"/>
    </row>
    <row r="11" spans="1:28" ht="12" customHeight="1">
      <c r="A11" s="7" t="s">
        <v>337</v>
      </c>
      <c r="B11" s="18" t="s">
        <v>338</v>
      </c>
      <c r="C11" s="11">
        <v>2015</v>
      </c>
      <c r="D11" s="11"/>
      <c r="E11" s="11">
        <v>2026</v>
      </c>
      <c r="F11" s="11"/>
      <c r="G11" s="11">
        <v>2049</v>
      </c>
      <c r="H11" s="11"/>
      <c r="I11" s="11">
        <v>2041</v>
      </c>
      <c r="J11" s="11"/>
      <c r="K11" s="11">
        <v>2031</v>
      </c>
      <c r="L11" s="11"/>
      <c r="M11" s="11">
        <v>2017</v>
      </c>
      <c r="N11" s="11"/>
      <c r="O11" s="11">
        <v>2035</v>
      </c>
      <c r="P11" s="11"/>
      <c r="Q11" s="11">
        <v>2022</v>
      </c>
      <c r="R11" s="11"/>
      <c r="S11" s="11">
        <v>2035</v>
      </c>
      <c r="T11" s="11"/>
      <c r="U11" s="11">
        <v>2035</v>
      </c>
      <c r="V11" s="11"/>
      <c r="W11" s="11">
        <v>2048</v>
      </c>
      <c r="X11" s="11"/>
      <c r="Y11" s="11" t="s">
        <v>159</v>
      </c>
      <c r="Z11" s="11"/>
      <c r="AA11" s="11" t="s">
        <v>159</v>
      </c>
      <c r="AB11" s="11"/>
    </row>
    <row r="12" spans="1:28" ht="12" customHeight="1">
      <c r="A12" s="7" t="s">
        <v>339</v>
      </c>
      <c r="B12" s="18" t="s">
        <v>340</v>
      </c>
      <c r="C12" s="11">
        <v>1763</v>
      </c>
      <c r="D12" s="11"/>
      <c r="E12" s="11">
        <v>1784</v>
      </c>
      <c r="F12" s="11"/>
      <c r="G12" s="11">
        <v>1787</v>
      </c>
      <c r="H12" s="11"/>
      <c r="I12" s="11">
        <v>1758</v>
      </c>
      <c r="J12" s="11"/>
      <c r="K12" s="11">
        <v>1784</v>
      </c>
      <c r="L12" s="11"/>
      <c r="M12" s="11">
        <v>1774</v>
      </c>
      <c r="N12" s="11"/>
      <c r="O12" s="11">
        <v>1783</v>
      </c>
      <c r="P12" s="11"/>
      <c r="Q12" s="11">
        <v>1791</v>
      </c>
      <c r="R12" s="11"/>
      <c r="S12" s="11">
        <v>1764</v>
      </c>
      <c r="T12" s="11"/>
      <c r="U12" s="11">
        <v>1784</v>
      </c>
      <c r="V12" s="11"/>
      <c r="W12" s="11">
        <v>1817</v>
      </c>
      <c r="X12" s="11"/>
      <c r="Y12" s="11" t="s">
        <v>159</v>
      </c>
      <c r="Z12" s="11"/>
      <c r="AA12" s="11" t="s">
        <v>159</v>
      </c>
      <c r="AB12" s="11"/>
    </row>
    <row r="13" spans="1:28" ht="12" customHeight="1">
      <c r="A13" s="7" t="s">
        <v>341</v>
      </c>
      <c r="B13" s="18" t="s">
        <v>342</v>
      </c>
      <c r="C13" s="11">
        <v>1839</v>
      </c>
      <c r="D13" s="11"/>
      <c r="E13" s="11">
        <v>1824</v>
      </c>
      <c r="F13" s="11"/>
      <c r="G13" s="11">
        <v>1859</v>
      </c>
      <c r="H13" s="11"/>
      <c r="I13" s="11">
        <v>1890</v>
      </c>
      <c r="J13" s="11"/>
      <c r="K13" s="11">
        <v>1840</v>
      </c>
      <c r="L13" s="11"/>
      <c r="M13" s="11">
        <v>1828</v>
      </c>
      <c r="N13" s="11"/>
      <c r="O13" s="11">
        <v>1801</v>
      </c>
      <c r="P13" s="11"/>
      <c r="Q13" s="11">
        <v>1820</v>
      </c>
      <c r="R13" s="11"/>
      <c r="S13" s="11">
        <v>1814</v>
      </c>
      <c r="T13" s="11"/>
      <c r="U13" s="11">
        <v>1855</v>
      </c>
      <c r="V13" s="11"/>
      <c r="W13" s="11">
        <v>1839</v>
      </c>
      <c r="X13" s="11"/>
      <c r="Y13" s="11" t="s">
        <v>159</v>
      </c>
      <c r="Z13" s="11"/>
      <c r="AA13" s="11" t="s">
        <v>159</v>
      </c>
      <c r="AB13" s="11"/>
    </row>
    <row r="14" spans="1:28" ht="12" customHeight="1">
      <c r="A14" s="21" t="s">
        <v>343</v>
      </c>
      <c r="B14" s="21" t="s">
        <v>132</v>
      </c>
      <c r="C14" s="13">
        <v>1728</v>
      </c>
      <c r="D14" s="13"/>
      <c r="E14" s="13">
        <v>1735</v>
      </c>
      <c r="F14" s="13"/>
      <c r="G14" s="13">
        <v>1742</v>
      </c>
      <c r="H14" s="13"/>
      <c r="I14" s="13">
        <v>1750</v>
      </c>
      <c r="J14" s="13"/>
      <c r="K14" s="13">
        <v>1756</v>
      </c>
      <c r="L14" s="13"/>
      <c r="M14" s="13">
        <v>1762</v>
      </c>
      <c r="N14" s="13"/>
      <c r="O14" s="13">
        <v>1766</v>
      </c>
      <c r="P14" s="13"/>
      <c r="Q14" s="13">
        <v>1772</v>
      </c>
      <c r="R14" s="13"/>
      <c r="S14" s="13">
        <v>1778</v>
      </c>
      <c r="T14" s="13"/>
      <c r="U14" s="13">
        <v>1782</v>
      </c>
      <c r="V14" s="13"/>
      <c r="W14" s="13">
        <v>1786</v>
      </c>
      <c r="X14" s="13"/>
      <c r="Y14" s="13">
        <v>1789</v>
      </c>
      <c r="Z14" s="13"/>
      <c r="AA14" s="13">
        <v>1790</v>
      </c>
      <c r="AB14" s="13"/>
    </row>
    <row r="15" spans="1:28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8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6"/>
      <c r="V16" s="6"/>
      <c r="W16" s="6"/>
      <c r="X16" s="6"/>
      <c r="Y16" s="6"/>
      <c r="Z16" s="6"/>
      <c r="AA16" s="6"/>
    </row>
    <row r="17" spans="1:27">
      <c r="A17" s="30" t="s">
        <v>163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6"/>
      <c r="V17" s="6"/>
      <c r="W17" s="6"/>
      <c r="X17" s="6"/>
      <c r="Y17" s="6"/>
      <c r="Z17" s="6"/>
      <c r="AA17" s="6"/>
    </row>
    <row r="18" spans="1:27">
      <c r="A18" s="17" t="s">
        <v>164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7">
      <c r="A19" s="17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7">
      <c r="A20" s="16" t="s">
        <v>154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7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7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7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7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7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7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7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7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7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7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7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7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20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1:20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0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0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1:20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1:20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0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0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0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1:20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1:20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1:20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</sheetData>
  <mergeCells count="16">
    <mergeCell ref="A6:A7"/>
    <mergeCell ref="B6:B7"/>
    <mergeCell ref="C7:D7"/>
    <mergeCell ref="E7:F7"/>
    <mergeCell ref="G7:H7"/>
    <mergeCell ref="C6:AB6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B300"/>
  <sheetViews>
    <sheetView workbookViewId="0"/>
  </sheetViews>
  <sheetFormatPr defaultColWidth="11.5703125" defaultRowHeight="15"/>
  <cols>
    <col min="1" max="1" width="50.7109375" customWidth="1"/>
    <col min="2" max="3" width="9.7109375" customWidth="1"/>
    <col min="4" max="4" width="2.85546875" customWidth="1"/>
    <col min="5" max="5" width="9.7109375" customWidth="1"/>
    <col min="6" max="6" width="2.85546875" customWidth="1"/>
    <col min="7" max="7" width="9.7109375" customWidth="1"/>
    <col min="8" max="8" width="2.85546875" customWidth="1"/>
    <col min="9" max="9" width="9.7109375" customWidth="1"/>
    <col min="10" max="10" width="2.85546875" customWidth="1"/>
    <col min="11" max="11" width="9.7109375" customWidth="1"/>
    <col min="12" max="12" width="2.85546875" customWidth="1"/>
    <col min="13" max="13" width="9.7109375" customWidth="1"/>
    <col min="14" max="14" width="2.85546875" customWidth="1"/>
    <col min="15" max="15" width="9.7109375" customWidth="1"/>
    <col min="16" max="16" width="2.85546875" customWidth="1"/>
    <col min="17" max="17" width="9.7109375" customWidth="1"/>
    <col min="18" max="18" width="2.85546875" customWidth="1"/>
    <col min="19" max="19" width="9.7109375" customWidth="1"/>
    <col min="20" max="20" width="2.85546875" customWidth="1"/>
    <col min="21" max="21" width="9.7109375" customWidth="1"/>
    <col min="22" max="22" width="2.85546875" customWidth="1"/>
    <col min="23" max="23" width="9.7109375" customWidth="1"/>
    <col min="24" max="24" width="2.85546875" customWidth="1"/>
    <col min="25" max="25" width="9.7109375" customWidth="1"/>
    <col min="26" max="26" width="2.85546875" customWidth="1"/>
    <col min="27" max="27" width="9.7109375" customWidth="1"/>
    <col min="28" max="28" width="2.85546875" customWidth="1"/>
  </cols>
  <sheetData>
    <row r="1" spans="1:28" ht="16.149999999999999" customHeight="1">
      <c r="A1" s="14" t="s">
        <v>344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8" ht="20.25" customHeight="1">
      <c r="A2" s="15" t="s">
        <v>328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8" ht="16.149999999999999" customHeight="1">
      <c r="A3" s="16" t="s">
        <v>157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8" ht="16.149999999999999" customHeight="1">
      <c r="A4" s="14" t="s">
        <v>329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8" ht="16.149999999999999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8">
      <c r="A6" s="36" t="s">
        <v>330</v>
      </c>
      <c r="B6" s="38" t="s">
        <v>26</v>
      </c>
      <c r="C6" s="40" t="s">
        <v>27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24" customHeight="1">
      <c r="A7" s="37"/>
      <c r="B7" s="39"/>
      <c r="C7" s="40" t="s">
        <v>28</v>
      </c>
      <c r="D7" s="40" t="s">
        <v>29</v>
      </c>
      <c r="E7" s="40" t="s">
        <v>30</v>
      </c>
      <c r="F7" s="40" t="s">
        <v>29</v>
      </c>
      <c r="G7" s="40" t="s">
        <v>31</v>
      </c>
      <c r="H7" s="40" t="s">
        <v>29</v>
      </c>
      <c r="I7" s="40" t="s">
        <v>32</v>
      </c>
      <c r="J7" s="40" t="s">
        <v>29</v>
      </c>
      <c r="K7" s="40" t="s">
        <v>33</v>
      </c>
      <c r="L7" s="40" t="s">
        <v>29</v>
      </c>
      <c r="M7" s="40" t="s">
        <v>34</v>
      </c>
      <c r="N7" s="40" t="s">
        <v>29</v>
      </c>
      <c r="O7" s="40" t="s">
        <v>35</v>
      </c>
      <c r="P7" s="40" t="s">
        <v>29</v>
      </c>
      <c r="Q7" s="40" t="s">
        <v>36</v>
      </c>
      <c r="R7" s="40" t="s">
        <v>29</v>
      </c>
      <c r="S7" s="40" t="s">
        <v>37</v>
      </c>
      <c r="T7" s="40" t="s">
        <v>29</v>
      </c>
      <c r="U7" s="40" t="s">
        <v>38</v>
      </c>
      <c r="V7" s="40" t="s">
        <v>29</v>
      </c>
      <c r="W7" s="40" t="s">
        <v>39</v>
      </c>
      <c r="X7" s="40" t="s">
        <v>29</v>
      </c>
      <c r="Y7" s="40" t="s">
        <v>40</v>
      </c>
      <c r="Z7" s="40" t="s">
        <v>29</v>
      </c>
      <c r="AA7" s="40" t="s">
        <v>41</v>
      </c>
      <c r="AB7" s="40" t="s">
        <v>29</v>
      </c>
    </row>
    <row r="8" spans="1:28" ht="12" customHeight="1">
      <c r="A8" s="10" t="s">
        <v>331</v>
      </c>
      <c r="B8" s="9" t="s">
        <v>332</v>
      </c>
      <c r="C8" s="19">
        <v>2.5</v>
      </c>
      <c r="D8" s="19"/>
      <c r="E8" s="19">
        <v>-2</v>
      </c>
      <c r="F8" s="19"/>
      <c r="G8" s="19">
        <v>0.6</v>
      </c>
      <c r="H8" s="19"/>
      <c r="I8" s="19">
        <v>0.1</v>
      </c>
      <c r="J8" s="19"/>
      <c r="K8" s="19">
        <v>-0.1</v>
      </c>
      <c r="L8" s="19"/>
      <c r="M8" s="19">
        <v>-1.2</v>
      </c>
      <c r="N8" s="19"/>
      <c r="O8" s="19">
        <v>-0.1</v>
      </c>
      <c r="P8" s="19"/>
      <c r="Q8" s="19">
        <v>-0.1</v>
      </c>
      <c r="R8" s="19"/>
      <c r="S8" s="19">
        <v>-0.2</v>
      </c>
      <c r="T8" s="19"/>
      <c r="U8" s="19">
        <v>0.1</v>
      </c>
      <c r="V8" s="19"/>
      <c r="W8" s="19">
        <v>0.1</v>
      </c>
      <c r="X8" s="19"/>
      <c r="Y8" s="19" t="s">
        <v>159</v>
      </c>
      <c r="Z8" s="19"/>
      <c r="AA8" s="19" t="s">
        <v>159</v>
      </c>
      <c r="AB8" s="11"/>
    </row>
    <row r="9" spans="1:28" ht="12" customHeight="1">
      <c r="A9" s="7" t="s">
        <v>333</v>
      </c>
      <c r="B9" s="18" t="s">
        <v>334</v>
      </c>
      <c r="C9" s="19">
        <v>0.6</v>
      </c>
      <c r="D9" s="19"/>
      <c r="E9" s="19">
        <v>1.4</v>
      </c>
      <c r="F9" s="19"/>
      <c r="G9" s="19">
        <v>-0.6</v>
      </c>
      <c r="H9" s="19"/>
      <c r="I9" s="19">
        <v>0.5</v>
      </c>
      <c r="J9" s="19"/>
      <c r="K9" s="19">
        <v>-0.5</v>
      </c>
      <c r="L9" s="19"/>
      <c r="M9" s="19">
        <v>-1.8</v>
      </c>
      <c r="N9" s="19"/>
      <c r="O9" s="19">
        <v>0.5</v>
      </c>
      <c r="P9" s="19"/>
      <c r="Q9" s="19">
        <v>-0.8</v>
      </c>
      <c r="R9" s="19"/>
      <c r="S9" s="19">
        <v>0.4</v>
      </c>
      <c r="T9" s="19"/>
      <c r="U9" s="19">
        <v>-0.6</v>
      </c>
      <c r="V9" s="19"/>
      <c r="W9" s="19">
        <v>0</v>
      </c>
      <c r="X9" s="19"/>
      <c r="Y9" s="19" t="s">
        <v>159</v>
      </c>
      <c r="Z9" s="19"/>
      <c r="AA9" s="19" t="s">
        <v>159</v>
      </c>
      <c r="AB9" s="11"/>
    </row>
    <row r="10" spans="1:28" ht="12" customHeight="1">
      <c r="A10" s="7" t="s">
        <v>335</v>
      </c>
      <c r="B10" s="18" t="s">
        <v>336</v>
      </c>
      <c r="C10" s="19">
        <v>0.1</v>
      </c>
      <c r="D10" s="19"/>
      <c r="E10" s="19">
        <v>-0.3</v>
      </c>
      <c r="F10" s="19"/>
      <c r="G10" s="19">
        <v>0.5</v>
      </c>
      <c r="H10" s="19"/>
      <c r="I10" s="19">
        <v>-0.4</v>
      </c>
      <c r="J10" s="19"/>
      <c r="K10" s="19">
        <v>0.7</v>
      </c>
      <c r="L10" s="19"/>
      <c r="M10" s="19">
        <v>-2.1</v>
      </c>
      <c r="N10" s="19"/>
      <c r="O10" s="19">
        <v>-1.1000000000000001</v>
      </c>
      <c r="P10" s="19"/>
      <c r="Q10" s="19">
        <v>1</v>
      </c>
      <c r="R10" s="19"/>
      <c r="S10" s="19">
        <v>-1</v>
      </c>
      <c r="T10" s="19"/>
      <c r="U10" s="19">
        <v>-0.5</v>
      </c>
      <c r="V10" s="19"/>
      <c r="W10" s="19">
        <v>-0.1</v>
      </c>
      <c r="X10" s="19"/>
      <c r="Y10" s="19" t="s">
        <v>159</v>
      </c>
      <c r="Z10" s="19"/>
      <c r="AA10" s="19" t="s">
        <v>159</v>
      </c>
      <c r="AB10" s="11"/>
    </row>
    <row r="11" spans="1:28" ht="12" customHeight="1">
      <c r="A11" s="7" t="s">
        <v>337</v>
      </c>
      <c r="B11" s="18" t="s">
        <v>338</v>
      </c>
      <c r="C11" s="19">
        <v>1</v>
      </c>
      <c r="D11" s="19"/>
      <c r="E11" s="19">
        <v>0.5</v>
      </c>
      <c r="F11" s="19"/>
      <c r="G11" s="19">
        <v>1.1000000000000001</v>
      </c>
      <c r="H11" s="19"/>
      <c r="I11" s="19">
        <v>-0.4</v>
      </c>
      <c r="J11" s="19"/>
      <c r="K11" s="19">
        <v>-0.5</v>
      </c>
      <c r="L11" s="19"/>
      <c r="M11" s="19">
        <v>-0.7</v>
      </c>
      <c r="N11" s="19"/>
      <c r="O11" s="19">
        <v>0.9</v>
      </c>
      <c r="P11" s="19"/>
      <c r="Q11" s="19">
        <v>-0.6</v>
      </c>
      <c r="R11" s="19"/>
      <c r="S11" s="19">
        <v>0.6</v>
      </c>
      <c r="T11" s="19"/>
      <c r="U11" s="19">
        <v>0</v>
      </c>
      <c r="V11" s="19"/>
      <c r="W11" s="19">
        <v>0.6</v>
      </c>
      <c r="X11" s="19"/>
      <c r="Y11" s="19" t="s">
        <v>159</v>
      </c>
      <c r="Z11" s="19"/>
      <c r="AA11" s="19" t="s">
        <v>159</v>
      </c>
      <c r="AB11" s="11"/>
    </row>
    <row r="12" spans="1:28" ht="12" customHeight="1">
      <c r="A12" s="7" t="s">
        <v>339</v>
      </c>
      <c r="B12" s="18" t="s">
        <v>340</v>
      </c>
      <c r="C12" s="19">
        <v>0.2</v>
      </c>
      <c r="D12" s="19"/>
      <c r="E12" s="19">
        <v>1.2</v>
      </c>
      <c r="F12" s="19"/>
      <c r="G12" s="19">
        <v>0.2</v>
      </c>
      <c r="H12" s="19"/>
      <c r="I12" s="19">
        <v>-1.6</v>
      </c>
      <c r="J12" s="19"/>
      <c r="K12" s="19">
        <v>1.5</v>
      </c>
      <c r="L12" s="19"/>
      <c r="M12" s="19">
        <v>-0.6</v>
      </c>
      <c r="N12" s="19"/>
      <c r="O12" s="19">
        <v>0.5</v>
      </c>
      <c r="P12" s="19"/>
      <c r="Q12" s="19">
        <v>0.4</v>
      </c>
      <c r="R12" s="19"/>
      <c r="S12" s="19">
        <v>-1.5</v>
      </c>
      <c r="T12" s="19"/>
      <c r="U12" s="19">
        <v>1.1000000000000001</v>
      </c>
      <c r="V12" s="19"/>
      <c r="W12" s="19">
        <v>1.8</v>
      </c>
      <c r="X12" s="19"/>
      <c r="Y12" s="19" t="s">
        <v>159</v>
      </c>
      <c r="Z12" s="19"/>
      <c r="AA12" s="19" t="s">
        <v>159</v>
      </c>
      <c r="AB12" s="11"/>
    </row>
    <row r="13" spans="1:28" ht="12" customHeight="1">
      <c r="A13" s="7" t="s">
        <v>341</v>
      </c>
      <c r="B13" s="18" t="s">
        <v>342</v>
      </c>
      <c r="C13" s="19">
        <v>1.7</v>
      </c>
      <c r="D13" s="19"/>
      <c r="E13" s="19">
        <v>-0.8</v>
      </c>
      <c r="F13" s="19"/>
      <c r="G13" s="19">
        <v>1.9</v>
      </c>
      <c r="H13" s="19"/>
      <c r="I13" s="19">
        <v>1.7</v>
      </c>
      <c r="J13" s="19"/>
      <c r="K13" s="19">
        <v>-2.6</v>
      </c>
      <c r="L13" s="19"/>
      <c r="M13" s="19">
        <v>-0.7</v>
      </c>
      <c r="N13" s="19"/>
      <c r="O13" s="19">
        <v>-1.5</v>
      </c>
      <c r="P13" s="19"/>
      <c r="Q13" s="19">
        <v>1.1000000000000001</v>
      </c>
      <c r="R13" s="19"/>
      <c r="S13" s="19">
        <v>-0.3</v>
      </c>
      <c r="T13" s="19"/>
      <c r="U13" s="19">
        <v>2.2999999999999998</v>
      </c>
      <c r="V13" s="19"/>
      <c r="W13" s="19">
        <v>-0.9</v>
      </c>
      <c r="X13" s="19"/>
      <c r="Y13" s="19" t="s">
        <v>159</v>
      </c>
      <c r="Z13" s="19"/>
      <c r="AA13" s="19" t="s">
        <v>159</v>
      </c>
      <c r="AB13" s="11"/>
    </row>
    <row r="14" spans="1:28" ht="12" customHeight="1">
      <c r="A14" s="21" t="s">
        <v>343</v>
      </c>
      <c r="B14" s="21" t="s">
        <v>132</v>
      </c>
      <c r="C14" s="26">
        <v>0.3</v>
      </c>
      <c r="D14" s="26"/>
      <c r="E14" s="26">
        <v>0.4</v>
      </c>
      <c r="F14" s="26"/>
      <c r="G14" s="26">
        <v>0.4</v>
      </c>
      <c r="H14" s="26"/>
      <c r="I14" s="26">
        <v>0.5</v>
      </c>
      <c r="J14" s="26"/>
      <c r="K14" s="26">
        <v>0.3</v>
      </c>
      <c r="L14" s="26"/>
      <c r="M14" s="26">
        <v>0.3</v>
      </c>
      <c r="N14" s="26"/>
      <c r="O14" s="26">
        <v>0.2</v>
      </c>
      <c r="P14" s="26"/>
      <c r="Q14" s="26">
        <v>0.3</v>
      </c>
      <c r="R14" s="26"/>
      <c r="S14" s="26">
        <v>0.3</v>
      </c>
      <c r="T14" s="26"/>
      <c r="U14" s="26">
        <v>0.2</v>
      </c>
      <c r="V14" s="26"/>
      <c r="W14" s="26">
        <v>0.2</v>
      </c>
      <c r="X14" s="26"/>
      <c r="Y14" s="26">
        <v>0.2</v>
      </c>
      <c r="Z14" s="26"/>
      <c r="AA14" s="26">
        <v>0.1</v>
      </c>
      <c r="AB14" s="13"/>
    </row>
    <row r="15" spans="1:28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8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6"/>
      <c r="V16" s="6"/>
      <c r="W16" s="6"/>
      <c r="X16" s="6"/>
      <c r="Y16" s="6"/>
      <c r="Z16" s="6"/>
      <c r="AA16" s="6"/>
    </row>
    <row r="17" spans="1:27">
      <c r="A17" s="30" t="s">
        <v>163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6"/>
      <c r="V17" s="6"/>
      <c r="W17" s="6"/>
      <c r="X17" s="6"/>
      <c r="Y17" s="6"/>
      <c r="Z17" s="6"/>
      <c r="AA17" s="6"/>
    </row>
    <row r="18" spans="1:27">
      <c r="A18" s="17" t="s">
        <v>164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7">
      <c r="A19" s="17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7">
      <c r="A20" s="16" t="s">
        <v>154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7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7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7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7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7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7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7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7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7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7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7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7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20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1:20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0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0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1:20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1:20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0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0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0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1:20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1:20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1:20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</sheetData>
  <mergeCells count="16">
    <mergeCell ref="A6:A7"/>
    <mergeCell ref="B6:B7"/>
    <mergeCell ref="C7:D7"/>
    <mergeCell ref="E7:F7"/>
    <mergeCell ref="G7:H7"/>
    <mergeCell ref="C6:AB6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B300"/>
  <sheetViews>
    <sheetView workbookViewId="0"/>
  </sheetViews>
  <sheetFormatPr defaultColWidth="11.5703125" defaultRowHeight="15"/>
  <cols>
    <col min="1" max="1" width="50.7109375" customWidth="1"/>
    <col min="2" max="3" width="9.7109375" customWidth="1"/>
    <col min="4" max="4" width="2.85546875" customWidth="1"/>
    <col min="5" max="5" width="9.7109375" customWidth="1"/>
    <col min="6" max="6" width="2.85546875" customWidth="1"/>
    <col min="7" max="7" width="9.7109375" customWidth="1"/>
    <col min="8" max="8" width="2.85546875" customWidth="1"/>
    <col min="9" max="9" width="9.7109375" customWidth="1"/>
    <col min="10" max="10" width="2.85546875" customWidth="1"/>
    <col min="11" max="11" width="9.7109375" customWidth="1"/>
    <col min="12" max="12" width="2.85546875" customWidth="1"/>
    <col min="13" max="13" width="9.7109375" customWidth="1"/>
    <col min="14" max="14" width="2.85546875" customWidth="1"/>
    <col min="15" max="15" width="9.7109375" customWidth="1"/>
    <col min="16" max="16" width="2.85546875" customWidth="1"/>
    <col min="17" max="17" width="9.7109375" customWidth="1"/>
    <col min="18" max="18" width="2.85546875" customWidth="1"/>
    <col min="19" max="19" width="9.7109375" customWidth="1"/>
    <col min="20" max="20" width="2.85546875" customWidth="1"/>
    <col min="21" max="21" width="9.7109375" customWidth="1"/>
    <col min="22" max="22" width="2.85546875" customWidth="1"/>
    <col min="23" max="23" width="9.7109375" customWidth="1"/>
    <col min="24" max="24" width="2.85546875" customWidth="1"/>
    <col min="25" max="25" width="9.7109375" customWidth="1"/>
    <col min="26" max="26" width="2.85546875" customWidth="1"/>
    <col min="27" max="27" width="9.7109375" customWidth="1"/>
    <col min="28" max="28" width="2.85546875" customWidth="1"/>
  </cols>
  <sheetData>
    <row r="1" spans="1:28" ht="16.149999999999999" customHeight="1">
      <c r="A1" s="14" t="s">
        <v>345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8" ht="20.25" customHeight="1">
      <c r="A2" s="15" t="s">
        <v>328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8" ht="16.149999999999999" customHeight="1">
      <c r="A3" s="16" t="s">
        <v>166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8" ht="16.149999999999999" customHeight="1">
      <c r="A4" s="14" t="s">
        <v>329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8" ht="16.149999999999999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8">
      <c r="A6" s="36" t="s">
        <v>330</v>
      </c>
      <c r="B6" s="38" t="s">
        <v>26</v>
      </c>
      <c r="C6" s="40" t="s">
        <v>27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24" customHeight="1">
      <c r="A7" s="37"/>
      <c r="B7" s="39"/>
      <c r="C7" s="40" t="s">
        <v>28</v>
      </c>
      <c r="D7" s="40" t="s">
        <v>29</v>
      </c>
      <c r="E7" s="40" t="s">
        <v>30</v>
      </c>
      <c r="F7" s="40" t="s">
        <v>29</v>
      </c>
      <c r="G7" s="40" t="s">
        <v>31</v>
      </c>
      <c r="H7" s="40" t="s">
        <v>29</v>
      </c>
      <c r="I7" s="40" t="s">
        <v>32</v>
      </c>
      <c r="J7" s="40" t="s">
        <v>29</v>
      </c>
      <c r="K7" s="40" t="s">
        <v>33</v>
      </c>
      <c r="L7" s="40" t="s">
        <v>29</v>
      </c>
      <c r="M7" s="40" t="s">
        <v>34</v>
      </c>
      <c r="N7" s="40" t="s">
        <v>29</v>
      </c>
      <c r="O7" s="40" t="s">
        <v>35</v>
      </c>
      <c r="P7" s="40" t="s">
        <v>29</v>
      </c>
      <c r="Q7" s="40" t="s">
        <v>36</v>
      </c>
      <c r="R7" s="40" t="s">
        <v>29</v>
      </c>
      <c r="S7" s="40" t="s">
        <v>37</v>
      </c>
      <c r="T7" s="40" t="s">
        <v>29</v>
      </c>
      <c r="U7" s="40" t="s">
        <v>38</v>
      </c>
      <c r="V7" s="40" t="s">
        <v>29</v>
      </c>
      <c r="W7" s="40" t="s">
        <v>39</v>
      </c>
      <c r="X7" s="40" t="s">
        <v>29</v>
      </c>
      <c r="Y7" s="40" t="s">
        <v>40</v>
      </c>
      <c r="Z7" s="40" t="s">
        <v>29</v>
      </c>
      <c r="AA7" s="40" t="s">
        <v>41</v>
      </c>
      <c r="AB7" s="40" t="s">
        <v>29</v>
      </c>
    </row>
    <row r="8" spans="1:28" ht="12" customHeight="1">
      <c r="A8" s="10" t="s">
        <v>331</v>
      </c>
      <c r="B8" s="9" t="s">
        <v>332</v>
      </c>
      <c r="C8" s="19">
        <v>6.8</v>
      </c>
      <c r="D8" s="19"/>
      <c r="E8" s="19">
        <v>6</v>
      </c>
      <c r="F8" s="19"/>
      <c r="G8" s="19">
        <v>5.0999999999999996</v>
      </c>
      <c r="H8" s="19"/>
      <c r="I8" s="19">
        <v>4.2</v>
      </c>
      <c r="J8" s="19"/>
      <c r="K8" s="19">
        <v>3.8</v>
      </c>
      <c r="L8" s="19"/>
      <c r="M8" s="19">
        <v>2.5</v>
      </c>
      <c r="N8" s="19"/>
      <c r="O8" s="19">
        <v>2.5</v>
      </c>
      <c r="P8" s="19"/>
      <c r="Q8" s="19">
        <v>1.4</v>
      </c>
      <c r="R8" s="19"/>
      <c r="S8" s="19">
        <v>1.2</v>
      </c>
      <c r="T8" s="19"/>
      <c r="U8" s="19">
        <v>0.7</v>
      </c>
      <c r="V8" s="19"/>
      <c r="W8" s="19">
        <v>1</v>
      </c>
      <c r="X8" s="19"/>
      <c r="Y8" s="19" t="s">
        <v>159</v>
      </c>
      <c r="Z8" s="19"/>
      <c r="AA8" s="19" t="s">
        <v>159</v>
      </c>
      <c r="AB8" s="11"/>
    </row>
    <row r="9" spans="1:28" ht="12" customHeight="1">
      <c r="A9" s="7" t="s">
        <v>333</v>
      </c>
      <c r="B9" s="18" t="s">
        <v>334</v>
      </c>
      <c r="C9" s="19">
        <v>6.8</v>
      </c>
      <c r="D9" s="19"/>
      <c r="E9" s="19">
        <v>7.3</v>
      </c>
      <c r="F9" s="19"/>
      <c r="G9" s="19">
        <v>4.9000000000000004</v>
      </c>
      <c r="H9" s="19"/>
      <c r="I9" s="19">
        <v>3.7</v>
      </c>
      <c r="J9" s="19"/>
      <c r="K9" s="19">
        <v>3.4</v>
      </c>
      <c r="L9" s="19"/>
      <c r="M9" s="19">
        <v>1</v>
      </c>
      <c r="N9" s="19"/>
      <c r="O9" s="19">
        <v>2</v>
      </c>
      <c r="P9" s="19"/>
      <c r="Q9" s="19">
        <v>-0.3</v>
      </c>
      <c r="R9" s="19"/>
      <c r="S9" s="19">
        <v>-0.1</v>
      </c>
      <c r="T9" s="19"/>
      <c r="U9" s="19">
        <v>-1.4</v>
      </c>
      <c r="V9" s="19"/>
      <c r="W9" s="19">
        <v>-0.6</v>
      </c>
      <c r="X9" s="19"/>
      <c r="Y9" s="19" t="s">
        <v>159</v>
      </c>
      <c r="Z9" s="19"/>
      <c r="AA9" s="19" t="s">
        <v>159</v>
      </c>
      <c r="AB9" s="11"/>
    </row>
    <row r="10" spans="1:28" ht="12" customHeight="1">
      <c r="A10" s="7" t="s">
        <v>335</v>
      </c>
      <c r="B10" s="18" t="s">
        <v>336</v>
      </c>
      <c r="C10" s="19">
        <v>2.8</v>
      </c>
      <c r="D10" s="19"/>
      <c r="E10" s="19">
        <v>2</v>
      </c>
      <c r="F10" s="19"/>
      <c r="G10" s="19">
        <v>2</v>
      </c>
      <c r="H10" s="19"/>
      <c r="I10" s="19">
        <v>1</v>
      </c>
      <c r="J10" s="19"/>
      <c r="K10" s="19">
        <v>1.6</v>
      </c>
      <c r="L10" s="19"/>
      <c r="M10" s="19">
        <v>2.2000000000000002</v>
      </c>
      <c r="N10" s="19"/>
      <c r="O10" s="19">
        <v>-0.7</v>
      </c>
      <c r="P10" s="19"/>
      <c r="Q10" s="19">
        <v>0.4</v>
      </c>
      <c r="R10" s="19"/>
      <c r="S10" s="19">
        <v>-1.6</v>
      </c>
      <c r="T10" s="19"/>
      <c r="U10" s="19">
        <v>-1</v>
      </c>
      <c r="V10" s="19"/>
      <c r="W10" s="19">
        <v>-2.2000000000000002</v>
      </c>
      <c r="X10" s="19"/>
      <c r="Y10" s="19" t="s">
        <v>159</v>
      </c>
      <c r="Z10" s="19"/>
      <c r="AA10" s="19" t="s">
        <v>159</v>
      </c>
      <c r="AB10" s="11"/>
    </row>
    <row r="11" spans="1:28" ht="12" customHeight="1">
      <c r="A11" s="7" t="s">
        <v>337</v>
      </c>
      <c r="B11" s="18" t="s">
        <v>338</v>
      </c>
      <c r="C11" s="19">
        <v>8.9</v>
      </c>
      <c r="D11" s="19"/>
      <c r="E11" s="19">
        <v>5.9</v>
      </c>
      <c r="F11" s="19"/>
      <c r="G11" s="19">
        <v>6.4</v>
      </c>
      <c r="H11" s="19"/>
      <c r="I11" s="19">
        <v>5</v>
      </c>
      <c r="J11" s="19"/>
      <c r="K11" s="19">
        <v>4.4000000000000004</v>
      </c>
      <c r="L11" s="19"/>
      <c r="M11" s="19">
        <v>3.3</v>
      </c>
      <c r="N11" s="19"/>
      <c r="O11" s="19">
        <v>3.5</v>
      </c>
      <c r="P11" s="19"/>
      <c r="Q11" s="19">
        <v>2.6</v>
      </c>
      <c r="R11" s="19"/>
      <c r="S11" s="19">
        <v>2.4</v>
      </c>
      <c r="T11" s="19"/>
      <c r="U11" s="19">
        <v>2.7</v>
      </c>
      <c r="V11" s="19"/>
      <c r="W11" s="19">
        <v>3.5</v>
      </c>
      <c r="X11" s="19"/>
      <c r="Y11" s="19" t="s">
        <v>159</v>
      </c>
      <c r="Z11" s="19"/>
      <c r="AA11" s="19" t="s">
        <v>159</v>
      </c>
      <c r="AB11" s="11"/>
    </row>
    <row r="12" spans="1:28" ht="12" customHeight="1">
      <c r="A12" s="7" t="s">
        <v>339</v>
      </c>
      <c r="B12" s="18" t="s">
        <v>340</v>
      </c>
      <c r="C12" s="19">
        <v>9.1999999999999993</v>
      </c>
      <c r="D12" s="19"/>
      <c r="E12" s="19">
        <v>9.9</v>
      </c>
      <c r="F12" s="19"/>
      <c r="G12" s="19">
        <v>7.8</v>
      </c>
      <c r="H12" s="19"/>
      <c r="I12" s="19">
        <v>6.9</v>
      </c>
      <c r="J12" s="19"/>
      <c r="K12" s="19">
        <v>6.4</v>
      </c>
      <c r="L12" s="19"/>
      <c r="M12" s="19">
        <v>4.2</v>
      </c>
      <c r="N12" s="19"/>
      <c r="O12" s="19">
        <v>5.4</v>
      </c>
      <c r="P12" s="19"/>
      <c r="Q12" s="19">
        <v>4.2</v>
      </c>
      <c r="R12" s="19"/>
      <c r="S12" s="19">
        <v>4.9000000000000004</v>
      </c>
      <c r="T12" s="19"/>
      <c r="U12" s="19">
        <v>4.0999999999999996</v>
      </c>
      <c r="V12" s="19"/>
      <c r="W12" s="19">
        <v>4.9000000000000004</v>
      </c>
      <c r="X12" s="19"/>
      <c r="Y12" s="19" t="s">
        <v>159</v>
      </c>
      <c r="Z12" s="19"/>
      <c r="AA12" s="19" t="s">
        <v>159</v>
      </c>
      <c r="AB12" s="11"/>
    </row>
    <row r="13" spans="1:28" ht="12" customHeight="1">
      <c r="A13" s="7" t="s">
        <v>341</v>
      </c>
      <c r="B13" s="18" t="s">
        <v>342</v>
      </c>
      <c r="C13" s="19">
        <v>7</v>
      </c>
      <c r="D13" s="19"/>
      <c r="E13" s="19">
        <v>4.8</v>
      </c>
      <c r="F13" s="19"/>
      <c r="G13" s="19">
        <v>8.5</v>
      </c>
      <c r="H13" s="19"/>
      <c r="I13" s="19">
        <v>10.3</v>
      </c>
      <c r="J13" s="19"/>
      <c r="K13" s="19">
        <v>5.4</v>
      </c>
      <c r="L13" s="19"/>
      <c r="M13" s="19">
        <v>3.8</v>
      </c>
      <c r="N13" s="19"/>
      <c r="O13" s="19">
        <v>3.1</v>
      </c>
      <c r="P13" s="19"/>
      <c r="Q13" s="19">
        <v>5.4</v>
      </c>
      <c r="R13" s="19"/>
      <c r="S13" s="19">
        <v>2.5</v>
      </c>
      <c r="T13" s="19"/>
      <c r="U13" s="19">
        <v>4.9000000000000004</v>
      </c>
      <c r="V13" s="19"/>
      <c r="W13" s="19">
        <v>3.8</v>
      </c>
      <c r="X13" s="19"/>
      <c r="Y13" s="19" t="s">
        <v>159</v>
      </c>
      <c r="Z13" s="19"/>
      <c r="AA13" s="19" t="s">
        <v>159</v>
      </c>
      <c r="AB13" s="11"/>
    </row>
    <row r="14" spans="1:28" ht="12" customHeight="1">
      <c r="A14" s="21" t="s">
        <v>343</v>
      </c>
      <c r="B14" s="21" t="s">
        <v>132</v>
      </c>
      <c r="C14" s="26">
        <v>4.5</v>
      </c>
      <c r="D14" s="26"/>
      <c r="E14" s="26">
        <v>4.5</v>
      </c>
      <c r="F14" s="26"/>
      <c r="G14" s="26">
        <v>4.5999999999999996</v>
      </c>
      <c r="H14" s="26"/>
      <c r="I14" s="26">
        <v>4.5999999999999996</v>
      </c>
      <c r="J14" s="26"/>
      <c r="K14" s="26">
        <v>4.5999999999999996</v>
      </c>
      <c r="L14" s="26"/>
      <c r="M14" s="26">
        <v>4.5</v>
      </c>
      <c r="N14" s="26"/>
      <c r="O14" s="26">
        <v>4.3</v>
      </c>
      <c r="P14" s="26"/>
      <c r="Q14" s="26">
        <v>4.3</v>
      </c>
      <c r="R14" s="26"/>
      <c r="S14" s="26">
        <v>4.3</v>
      </c>
      <c r="T14" s="26"/>
      <c r="U14" s="26">
        <v>4.2</v>
      </c>
      <c r="V14" s="26"/>
      <c r="W14" s="26">
        <v>4.0999999999999996</v>
      </c>
      <c r="X14" s="26"/>
      <c r="Y14" s="26">
        <v>3.8</v>
      </c>
      <c r="Z14" s="26"/>
      <c r="AA14" s="26">
        <v>3.6</v>
      </c>
      <c r="AB14" s="13"/>
    </row>
    <row r="15" spans="1:28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8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6"/>
      <c r="V16" s="6"/>
      <c r="W16" s="6"/>
      <c r="X16" s="6"/>
      <c r="Y16" s="6"/>
      <c r="Z16" s="6"/>
      <c r="AA16" s="6"/>
    </row>
    <row r="17" spans="1:27">
      <c r="A17" s="30" t="s">
        <v>163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6"/>
      <c r="V17" s="6"/>
      <c r="W17" s="6"/>
      <c r="X17" s="6"/>
      <c r="Y17" s="6"/>
      <c r="Z17" s="6"/>
      <c r="AA17" s="6"/>
    </row>
    <row r="18" spans="1:27">
      <c r="A18" s="17" t="s">
        <v>164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7">
      <c r="A19" s="17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7">
      <c r="A20" s="16" t="s">
        <v>154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7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7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7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7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7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7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7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7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7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7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7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7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20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1:20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0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0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1:20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1:20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0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0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0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1:20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1:20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1:20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</sheetData>
  <mergeCells count="16">
    <mergeCell ref="A6:A7"/>
    <mergeCell ref="B6:B7"/>
    <mergeCell ref="C7:D7"/>
    <mergeCell ref="E7:F7"/>
    <mergeCell ref="G7:H7"/>
    <mergeCell ref="C6:AB6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03"/>
  <sheetViews>
    <sheetView zoomScaleNormal="100" workbookViewId="0"/>
  </sheetViews>
  <sheetFormatPr defaultColWidth="11.5703125" defaultRowHeight="15"/>
  <cols>
    <col min="1" max="1" width="50.7109375" customWidth="1"/>
    <col min="2" max="3" width="9.7109375" customWidth="1"/>
    <col min="4" max="4" width="2.85546875" customWidth="1"/>
    <col min="5" max="5" width="9.7109375" customWidth="1"/>
    <col min="6" max="6" width="2.85546875" customWidth="1"/>
    <col min="7" max="7" width="9.7109375" customWidth="1"/>
    <col min="8" max="8" width="2.85546875" customWidth="1"/>
    <col min="9" max="9" width="9.7109375" customWidth="1"/>
    <col min="10" max="10" width="2.85546875" customWidth="1"/>
    <col min="11" max="11" width="9.7109375" customWidth="1"/>
    <col min="12" max="12" width="2.85546875" customWidth="1"/>
    <col min="13" max="13" width="9.7109375" customWidth="1"/>
    <col min="14" max="14" width="2.85546875" customWidth="1"/>
    <col min="15" max="15" width="9.7109375" customWidth="1"/>
    <col min="16" max="16" width="2.85546875" customWidth="1"/>
    <col min="17" max="17" width="9.7109375" customWidth="1"/>
    <col min="18" max="18" width="2.85546875" customWidth="1"/>
    <col min="19" max="19" width="9.7109375" customWidth="1"/>
    <col min="20" max="20" width="2.85546875" customWidth="1"/>
    <col min="21" max="21" width="9.7109375" customWidth="1"/>
    <col min="22" max="22" width="2.85546875" customWidth="1"/>
    <col min="23" max="23" width="9.7109375" customWidth="1"/>
    <col min="24" max="24" width="2.85546875" customWidth="1"/>
    <col min="25" max="25" width="9.7109375" customWidth="1"/>
    <col min="26" max="26" width="2.85546875" customWidth="1"/>
    <col min="27" max="27" width="9.7109375" customWidth="1"/>
    <col min="28" max="28" width="2.85546875" customWidth="1"/>
  </cols>
  <sheetData>
    <row r="1" spans="1:28" ht="16.149999999999999" customHeight="1">
      <c r="A1" s="14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8" ht="20.25" customHeight="1">
      <c r="A2" s="15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8" ht="16.149999999999999" customHeight="1">
      <c r="A3" s="16" t="s">
        <v>23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8" ht="16.149999999999999" customHeight="1">
      <c r="A4" s="14" t="s">
        <v>24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8" ht="16.149999999999999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8">
      <c r="A6" s="36" t="s">
        <v>25</v>
      </c>
      <c r="B6" s="38" t="s">
        <v>26</v>
      </c>
      <c r="C6" s="40" t="s">
        <v>27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24" customHeight="1">
      <c r="A7" s="37"/>
      <c r="B7" s="39"/>
      <c r="C7" s="40" t="s">
        <v>28</v>
      </c>
      <c r="D7" s="40" t="s">
        <v>29</v>
      </c>
      <c r="E7" s="40" t="s">
        <v>30</v>
      </c>
      <c r="F7" s="40" t="s">
        <v>29</v>
      </c>
      <c r="G7" s="40" t="s">
        <v>31</v>
      </c>
      <c r="H7" s="40" t="s">
        <v>29</v>
      </c>
      <c r="I7" s="40" t="s">
        <v>32</v>
      </c>
      <c r="J7" s="40" t="s">
        <v>29</v>
      </c>
      <c r="K7" s="40" t="s">
        <v>33</v>
      </c>
      <c r="L7" s="40" t="s">
        <v>29</v>
      </c>
      <c r="M7" s="40" t="s">
        <v>34</v>
      </c>
      <c r="N7" s="40" t="s">
        <v>29</v>
      </c>
      <c r="O7" s="40" t="s">
        <v>35</v>
      </c>
      <c r="P7" s="40" t="s">
        <v>29</v>
      </c>
      <c r="Q7" s="40" t="s">
        <v>36</v>
      </c>
      <c r="R7" s="40" t="s">
        <v>29</v>
      </c>
      <c r="S7" s="40" t="s">
        <v>37</v>
      </c>
      <c r="T7" s="40" t="s">
        <v>29</v>
      </c>
      <c r="U7" s="40" t="s">
        <v>38</v>
      </c>
      <c r="V7" s="40" t="s">
        <v>29</v>
      </c>
      <c r="W7" s="40" t="s">
        <v>39</v>
      </c>
      <c r="X7" s="40" t="s">
        <v>29</v>
      </c>
      <c r="Y7" s="40" t="s">
        <v>40</v>
      </c>
      <c r="Z7" s="40" t="s">
        <v>29</v>
      </c>
      <c r="AA7" s="40" t="s">
        <v>41</v>
      </c>
      <c r="AB7" s="40" t="s">
        <v>29</v>
      </c>
    </row>
    <row r="8" spans="1:28" ht="12" customHeight="1">
      <c r="A8" s="10" t="s">
        <v>42</v>
      </c>
      <c r="B8" s="9" t="s">
        <v>43</v>
      </c>
      <c r="C8" s="11">
        <v>1285</v>
      </c>
      <c r="D8" s="11"/>
      <c r="E8" s="11">
        <v>1277</v>
      </c>
      <c r="F8" s="11"/>
      <c r="G8" s="11">
        <v>1270</v>
      </c>
      <c r="H8" s="11"/>
      <c r="I8" s="11">
        <v>1277</v>
      </c>
      <c r="J8" s="11"/>
      <c r="K8" s="11">
        <v>1274</v>
      </c>
      <c r="L8" s="11"/>
      <c r="M8" s="11">
        <v>1287</v>
      </c>
      <c r="N8" s="11"/>
      <c r="O8" s="11">
        <v>1292</v>
      </c>
      <c r="P8" s="11"/>
      <c r="Q8" s="11">
        <v>1295</v>
      </c>
      <c r="R8" s="11"/>
      <c r="S8" s="11">
        <v>1301</v>
      </c>
      <c r="T8" s="11"/>
      <c r="U8" s="11">
        <v>1289</v>
      </c>
      <c r="V8" s="11"/>
      <c r="W8" s="11">
        <v>1288</v>
      </c>
      <c r="X8" s="11"/>
      <c r="Y8" s="11">
        <v>1289</v>
      </c>
      <c r="Z8" s="11"/>
      <c r="AA8" s="11">
        <v>1314</v>
      </c>
      <c r="AB8" s="11"/>
    </row>
    <row r="9" spans="1:28" ht="12" customHeight="1">
      <c r="A9" s="7" t="s">
        <v>44</v>
      </c>
      <c r="B9" s="18" t="s">
        <v>45</v>
      </c>
      <c r="C9" s="11">
        <v>1253</v>
      </c>
      <c r="D9" s="11"/>
      <c r="E9" s="11">
        <v>1195</v>
      </c>
      <c r="F9" s="11"/>
      <c r="G9" s="11">
        <v>1149</v>
      </c>
      <c r="H9" s="11"/>
      <c r="I9" s="11">
        <v>1119</v>
      </c>
      <c r="J9" s="11"/>
      <c r="K9" s="11">
        <v>1107</v>
      </c>
      <c r="L9" s="11"/>
      <c r="M9" s="11">
        <v>1133</v>
      </c>
      <c r="N9" s="11"/>
      <c r="O9" s="11">
        <v>1184</v>
      </c>
      <c r="P9" s="11"/>
      <c r="Q9" s="11">
        <v>1174</v>
      </c>
      <c r="R9" s="11"/>
      <c r="S9" s="11">
        <v>1178</v>
      </c>
      <c r="T9" s="11"/>
      <c r="U9" s="11">
        <v>1130</v>
      </c>
      <c r="V9" s="11"/>
      <c r="W9" s="11">
        <v>1097</v>
      </c>
      <c r="X9" s="11"/>
      <c r="Y9" s="11">
        <v>1131</v>
      </c>
      <c r="Z9" s="11"/>
      <c r="AA9" s="11">
        <v>1163</v>
      </c>
      <c r="AB9" s="11"/>
    </row>
    <row r="10" spans="1:28" ht="12" customHeight="1">
      <c r="A10" s="7" t="s">
        <v>46</v>
      </c>
      <c r="B10" s="18" t="s">
        <v>47</v>
      </c>
      <c r="C10" s="11">
        <v>1506</v>
      </c>
      <c r="D10" s="11"/>
      <c r="E10" s="11">
        <v>1425</v>
      </c>
      <c r="F10" s="11"/>
      <c r="G10" s="11">
        <v>1340</v>
      </c>
      <c r="H10" s="11"/>
      <c r="I10" s="11">
        <v>1274</v>
      </c>
      <c r="J10" s="11"/>
      <c r="K10" s="11">
        <v>1262</v>
      </c>
      <c r="L10" s="11"/>
      <c r="M10" s="11">
        <v>1243</v>
      </c>
      <c r="N10" s="11"/>
      <c r="O10" s="11">
        <v>1297</v>
      </c>
      <c r="P10" s="11"/>
      <c r="Q10" s="11">
        <v>1248</v>
      </c>
      <c r="R10" s="11"/>
      <c r="S10" s="11">
        <v>1278</v>
      </c>
      <c r="T10" s="11"/>
      <c r="U10" s="11">
        <v>1286</v>
      </c>
      <c r="V10" s="11"/>
      <c r="W10" s="11">
        <v>1337</v>
      </c>
      <c r="X10" s="11"/>
      <c r="Y10" s="11">
        <v>1367</v>
      </c>
      <c r="Z10" s="11"/>
      <c r="AA10" s="11">
        <v>1432</v>
      </c>
      <c r="AB10" s="11"/>
    </row>
    <row r="11" spans="1:28" ht="12" customHeight="1">
      <c r="A11" s="7" t="s">
        <v>48</v>
      </c>
      <c r="B11" s="18" t="s">
        <v>49</v>
      </c>
      <c r="C11" s="11">
        <v>1103</v>
      </c>
      <c r="D11" s="11"/>
      <c r="E11" s="11">
        <v>1059</v>
      </c>
      <c r="F11" s="11"/>
      <c r="G11" s="11">
        <v>1036</v>
      </c>
      <c r="H11" s="11"/>
      <c r="I11" s="11">
        <v>1026</v>
      </c>
      <c r="J11" s="11"/>
      <c r="K11" s="11">
        <v>1016</v>
      </c>
      <c r="L11" s="11"/>
      <c r="M11" s="11">
        <v>1068</v>
      </c>
      <c r="N11" s="11"/>
      <c r="O11" s="11">
        <v>1117</v>
      </c>
      <c r="P11" s="11"/>
      <c r="Q11" s="11">
        <v>1131</v>
      </c>
      <c r="R11" s="11"/>
      <c r="S11" s="11">
        <v>1118</v>
      </c>
      <c r="T11" s="11"/>
      <c r="U11" s="11">
        <v>1037</v>
      </c>
      <c r="V11" s="11"/>
      <c r="W11" s="11">
        <v>955</v>
      </c>
      <c r="X11" s="11"/>
      <c r="Y11" s="11">
        <v>991</v>
      </c>
      <c r="Z11" s="11"/>
      <c r="AA11" s="11">
        <v>1002</v>
      </c>
      <c r="AB11" s="11"/>
    </row>
    <row r="12" spans="1:28" ht="12" customHeight="1">
      <c r="A12" s="7" t="s">
        <v>50</v>
      </c>
      <c r="B12" s="18" t="s">
        <v>51</v>
      </c>
      <c r="C12" s="11">
        <v>1250</v>
      </c>
      <c r="D12" s="11"/>
      <c r="E12" s="11">
        <v>1244</v>
      </c>
      <c r="F12" s="11"/>
      <c r="G12" s="11">
        <v>1231</v>
      </c>
      <c r="H12" s="11"/>
      <c r="I12" s="11">
        <v>1246</v>
      </c>
      <c r="J12" s="11"/>
      <c r="K12" s="11">
        <v>1246</v>
      </c>
      <c r="L12" s="11"/>
      <c r="M12" s="11">
        <v>1246</v>
      </c>
      <c r="N12" s="11"/>
      <c r="O12" s="11">
        <v>1246</v>
      </c>
      <c r="P12" s="11"/>
      <c r="Q12" s="11">
        <v>1262</v>
      </c>
      <c r="R12" s="11"/>
      <c r="S12" s="11">
        <v>1277</v>
      </c>
      <c r="T12" s="11"/>
      <c r="U12" s="11">
        <v>1274</v>
      </c>
      <c r="V12" s="11"/>
      <c r="W12" s="11">
        <v>1272</v>
      </c>
      <c r="X12" s="11"/>
      <c r="Y12" s="11">
        <v>1264</v>
      </c>
      <c r="Z12" s="11"/>
      <c r="AA12" s="11">
        <v>1287</v>
      </c>
      <c r="AB12" s="11"/>
    </row>
    <row r="13" spans="1:28" ht="12" customHeight="1">
      <c r="A13" s="7" t="s">
        <v>52</v>
      </c>
      <c r="B13" s="18" t="s">
        <v>53</v>
      </c>
      <c r="C13" s="11">
        <v>1233</v>
      </c>
      <c r="D13" s="11"/>
      <c r="E13" s="11">
        <v>1229</v>
      </c>
      <c r="F13" s="11"/>
      <c r="G13" s="11">
        <v>1213</v>
      </c>
      <c r="H13" s="11"/>
      <c r="I13" s="11">
        <v>1228</v>
      </c>
      <c r="J13" s="11"/>
      <c r="K13" s="11">
        <v>1227</v>
      </c>
      <c r="L13" s="11"/>
      <c r="M13" s="11">
        <v>1227</v>
      </c>
      <c r="N13" s="11"/>
      <c r="O13" s="11">
        <v>1226</v>
      </c>
      <c r="P13" s="11"/>
      <c r="Q13" s="11">
        <v>1244</v>
      </c>
      <c r="R13" s="11"/>
      <c r="S13" s="11">
        <v>1260</v>
      </c>
      <c r="T13" s="11"/>
      <c r="U13" s="11">
        <v>1256</v>
      </c>
      <c r="V13" s="11"/>
      <c r="W13" s="11">
        <v>1254</v>
      </c>
      <c r="X13" s="11"/>
      <c r="Y13" s="11">
        <v>1248</v>
      </c>
      <c r="Z13" s="11"/>
      <c r="AA13" s="11">
        <v>1271</v>
      </c>
      <c r="AB13" s="11"/>
    </row>
    <row r="14" spans="1:28" ht="12" customHeight="1">
      <c r="A14" s="18" t="s">
        <v>54</v>
      </c>
      <c r="B14" s="18" t="s">
        <v>55</v>
      </c>
      <c r="C14" s="11">
        <v>1239</v>
      </c>
      <c r="D14" s="11"/>
      <c r="E14" s="11">
        <v>1240</v>
      </c>
      <c r="F14" s="11"/>
      <c r="G14" s="11">
        <v>1224</v>
      </c>
      <c r="H14" s="11"/>
      <c r="I14" s="11">
        <v>1254</v>
      </c>
      <c r="J14" s="11"/>
      <c r="K14" s="11">
        <v>1259</v>
      </c>
      <c r="L14" s="11"/>
      <c r="M14" s="11">
        <v>1261</v>
      </c>
      <c r="N14" s="11"/>
      <c r="O14" s="11">
        <v>1273</v>
      </c>
      <c r="P14" s="11"/>
      <c r="Q14" s="11">
        <v>1326</v>
      </c>
      <c r="R14" s="11"/>
      <c r="S14" s="11">
        <v>1374</v>
      </c>
      <c r="T14" s="11"/>
      <c r="U14" s="11">
        <v>1377</v>
      </c>
      <c r="V14" s="11"/>
      <c r="W14" s="11">
        <v>1361</v>
      </c>
      <c r="X14" s="11"/>
      <c r="Y14" s="11">
        <v>1377</v>
      </c>
      <c r="Z14" s="11"/>
      <c r="AA14" s="11">
        <v>1401</v>
      </c>
      <c r="AB14" s="11"/>
    </row>
    <row r="15" spans="1:28" ht="12" customHeight="1">
      <c r="A15" s="18" t="s">
        <v>56</v>
      </c>
      <c r="B15" s="18" t="s">
        <v>57</v>
      </c>
      <c r="C15" s="11">
        <v>1198</v>
      </c>
      <c r="D15" s="11"/>
      <c r="E15" s="11">
        <v>1172</v>
      </c>
      <c r="F15" s="11"/>
      <c r="G15" s="11">
        <v>1147</v>
      </c>
      <c r="H15" s="11"/>
      <c r="I15" s="11">
        <v>1166</v>
      </c>
      <c r="J15" s="11"/>
      <c r="K15" s="11">
        <v>1156</v>
      </c>
      <c r="L15" s="11"/>
      <c r="M15" s="11">
        <v>1178</v>
      </c>
      <c r="N15" s="11"/>
      <c r="O15" s="11">
        <v>1148</v>
      </c>
      <c r="P15" s="11"/>
      <c r="Q15" s="11">
        <v>1146</v>
      </c>
      <c r="R15" s="11"/>
      <c r="S15" s="11">
        <v>1169</v>
      </c>
      <c r="T15" s="11"/>
      <c r="U15" s="11">
        <v>1159</v>
      </c>
      <c r="V15" s="11"/>
      <c r="W15" s="11">
        <v>1175</v>
      </c>
      <c r="X15" s="11"/>
      <c r="Y15" s="11">
        <v>1154</v>
      </c>
      <c r="Z15" s="11"/>
      <c r="AA15" s="11">
        <v>1156</v>
      </c>
      <c r="AB15" s="11"/>
    </row>
    <row r="16" spans="1:28" ht="12" customHeight="1">
      <c r="A16" s="18" t="s">
        <v>58</v>
      </c>
      <c r="B16" s="18" t="s">
        <v>59</v>
      </c>
      <c r="C16" s="11">
        <v>1212</v>
      </c>
      <c r="D16" s="11"/>
      <c r="E16" s="11">
        <v>1135</v>
      </c>
      <c r="F16" s="11"/>
      <c r="G16" s="11">
        <v>1068</v>
      </c>
      <c r="H16" s="11"/>
      <c r="I16" s="11">
        <v>1123</v>
      </c>
      <c r="J16" s="11"/>
      <c r="K16" s="11">
        <v>1095</v>
      </c>
      <c r="L16" s="11"/>
      <c r="M16" s="11">
        <v>1153</v>
      </c>
      <c r="N16" s="11"/>
      <c r="O16" s="11">
        <v>1168</v>
      </c>
      <c r="P16" s="11"/>
      <c r="Q16" s="11">
        <v>1158</v>
      </c>
      <c r="R16" s="11"/>
      <c r="S16" s="11">
        <v>1184</v>
      </c>
      <c r="T16" s="11"/>
      <c r="U16" s="11">
        <v>1171</v>
      </c>
      <c r="V16" s="11"/>
      <c r="W16" s="11">
        <v>1191</v>
      </c>
      <c r="X16" s="11"/>
      <c r="Y16" s="11">
        <v>1146</v>
      </c>
      <c r="Z16" s="11"/>
      <c r="AA16" s="11">
        <v>1199</v>
      </c>
      <c r="AB16" s="11"/>
    </row>
    <row r="17" spans="1:28" ht="12" customHeight="1">
      <c r="A17" s="18" t="s">
        <v>60</v>
      </c>
      <c r="B17" s="18" t="s">
        <v>61</v>
      </c>
      <c r="C17" s="11">
        <v>1115</v>
      </c>
      <c r="D17" s="11"/>
      <c r="E17" s="11">
        <v>1128</v>
      </c>
      <c r="F17" s="11"/>
      <c r="G17" s="11">
        <v>1124</v>
      </c>
      <c r="H17" s="11"/>
      <c r="I17" s="11">
        <v>1127</v>
      </c>
      <c r="J17" s="11"/>
      <c r="K17" s="11">
        <v>1119</v>
      </c>
      <c r="L17" s="11"/>
      <c r="M17" s="11">
        <v>1103</v>
      </c>
      <c r="N17" s="11"/>
      <c r="O17" s="11">
        <v>1101</v>
      </c>
      <c r="P17" s="11"/>
      <c r="Q17" s="11">
        <v>1113</v>
      </c>
      <c r="R17" s="11"/>
      <c r="S17" s="11">
        <v>1099</v>
      </c>
      <c r="T17" s="11"/>
      <c r="U17" s="11">
        <v>1084</v>
      </c>
      <c r="V17" s="11"/>
      <c r="W17" s="11">
        <v>1080</v>
      </c>
      <c r="X17" s="11"/>
      <c r="Y17" s="11">
        <v>1063</v>
      </c>
      <c r="Z17" s="11"/>
      <c r="AA17" s="11">
        <v>1110</v>
      </c>
      <c r="AB17" s="11"/>
    </row>
    <row r="18" spans="1:28" ht="12" customHeight="1">
      <c r="A18" s="18" t="s">
        <v>62</v>
      </c>
      <c r="B18" s="18" t="s">
        <v>63</v>
      </c>
      <c r="C18" s="11">
        <v>1324</v>
      </c>
      <c r="D18" s="11"/>
      <c r="E18" s="11">
        <v>1324</v>
      </c>
      <c r="F18" s="11"/>
      <c r="G18" s="11">
        <v>1315</v>
      </c>
      <c r="H18" s="11"/>
      <c r="I18" s="11">
        <v>1318</v>
      </c>
      <c r="J18" s="11"/>
      <c r="K18" s="11">
        <v>1330</v>
      </c>
      <c r="L18" s="11"/>
      <c r="M18" s="11">
        <v>1318</v>
      </c>
      <c r="N18" s="11"/>
      <c r="O18" s="11">
        <v>1313</v>
      </c>
      <c r="P18" s="11"/>
      <c r="Q18" s="11">
        <v>1322</v>
      </c>
      <c r="R18" s="11"/>
      <c r="S18" s="11">
        <v>1336</v>
      </c>
      <c r="T18" s="11"/>
      <c r="U18" s="11">
        <v>1342</v>
      </c>
      <c r="V18" s="11"/>
      <c r="W18" s="11">
        <v>1339</v>
      </c>
      <c r="X18" s="11"/>
      <c r="Y18" s="11">
        <v>1342</v>
      </c>
      <c r="Z18" s="11"/>
      <c r="AA18" s="11">
        <v>1345</v>
      </c>
      <c r="AB18" s="11"/>
    </row>
    <row r="19" spans="1:28" ht="12" customHeight="1">
      <c r="A19" s="18" t="s">
        <v>64</v>
      </c>
      <c r="B19" s="18" t="s">
        <v>65</v>
      </c>
      <c r="C19" s="11">
        <v>1335</v>
      </c>
      <c r="D19" s="11"/>
      <c r="E19" s="11">
        <v>1324</v>
      </c>
      <c r="F19" s="11"/>
      <c r="G19" s="11">
        <v>1324</v>
      </c>
      <c r="H19" s="11"/>
      <c r="I19" s="11">
        <v>1337</v>
      </c>
      <c r="J19" s="11"/>
      <c r="K19" s="11">
        <v>1341</v>
      </c>
      <c r="L19" s="11"/>
      <c r="M19" s="11">
        <v>1344</v>
      </c>
      <c r="N19" s="11"/>
      <c r="O19" s="11">
        <v>1350</v>
      </c>
      <c r="P19" s="11"/>
      <c r="Q19" s="11">
        <v>1352</v>
      </c>
      <c r="R19" s="11"/>
      <c r="S19" s="11">
        <v>1364</v>
      </c>
      <c r="T19" s="11"/>
      <c r="U19" s="11">
        <v>1364</v>
      </c>
      <c r="V19" s="11"/>
      <c r="W19" s="11">
        <v>1366</v>
      </c>
      <c r="X19" s="11"/>
      <c r="Y19" s="11">
        <v>1346</v>
      </c>
      <c r="Z19" s="11"/>
      <c r="AA19" s="11">
        <v>1368</v>
      </c>
      <c r="AB19" s="11"/>
    </row>
    <row r="20" spans="1:28" ht="12" customHeight="1">
      <c r="A20" s="18" t="s">
        <v>66</v>
      </c>
      <c r="B20" s="18" t="s">
        <v>67</v>
      </c>
      <c r="C20" s="11">
        <v>1289</v>
      </c>
      <c r="D20" s="11"/>
      <c r="E20" s="11">
        <v>1283</v>
      </c>
      <c r="F20" s="11"/>
      <c r="G20" s="11">
        <v>1284</v>
      </c>
      <c r="H20" s="11"/>
      <c r="I20" s="11">
        <v>1298</v>
      </c>
      <c r="J20" s="11"/>
      <c r="K20" s="11">
        <v>1290</v>
      </c>
      <c r="L20" s="11"/>
      <c r="M20" s="11">
        <v>1307</v>
      </c>
      <c r="N20" s="11"/>
      <c r="O20" s="11">
        <v>1302</v>
      </c>
      <c r="P20" s="11"/>
      <c r="Q20" s="11">
        <v>1310</v>
      </c>
      <c r="R20" s="11"/>
      <c r="S20" s="11">
        <v>1313</v>
      </c>
      <c r="T20" s="11"/>
      <c r="U20" s="11">
        <v>1301</v>
      </c>
      <c r="V20" s="11"/>
      <c r="W20" s="11">
        <v>1304</v>
      </c>
      <c r="X20" s="11"/>
      <c r="Y20" s="11">
        <v>1302</v>
      </c>
      <c r="Z20" s="11"/>
      <c r="AA20" s="11">
        <v>1341</v>
      </c>
      <c r="AB20" s="11"/>
    </row>
    <row r="21" spans="1:28" ht="12" customHeight="1">
      <c r="A21" s="18" t="s">
        <v>68</v>
      </c>
      <c r="B21" s="18" t="s">
        <v>69</v>
      </c>
      <c r="C21" s="11">
        <v>1276</v>
      </c>
      <c r="D21" s="11"/>
      <c r="E21" s="11">
        <v>1275</v>
      </c>
      <c r="F21" s="11"/>
      <c r="G21" s="11">
        <v>1281</v>
      </c>
      <c r="H21" s="11"/>
      <c r="I21" s="11">
        <v>1295</v>
      </c>
      <c r="J21" s="11"/>
      <c r="K21" s="11">
        <v>1291</v>
      </c>
      <c r="L21" s="11"/>
      <c r="M21" s="11">
        <v>1293</v>
      </c>
      <c r="N21" s="11"/>
      <c r="O21" s="11">
        <v>1297</v>
      </c>
      <c r="P21" s="11"/>
      <c r="Q21" s="11">
        <v>1305</v>
      </c>
      <c r="R21" s="11"/>
      <c r="S21" s="11">
        <v>1314</v>
      </c>
      <c r="T21" s="11"/>
      <c r="U21" s="11">
        <v>1322</v>
      </c>
      <c r="V21" s="11"/>
      <c r="W21" s="11">
        <v>1309</v>
      </c>
      <c r="X21" s="11"/>
      <c r="Y21" s="11">
        <v>1325</v>
      </c>
      <c r="Z21" s="11"/>
      <c r="AA21" s="11">
        <v>1324</v>
      </c>
      <c r="AB21" s="11"/>
    </row>
    <row r="22" spans="1:28" ht="12" customHeight="1">
      <c r="A22" s="18" t="s">
        <v>70</v>
      </c>
      <c r="B22" s="18" t="s">
        <v>71</v>
      </c>
      <c r="C22" s="11">
        <v>1305</v>
      </c>
      <c r="D22" s="11"/>
      <c r="E22" s="11">
        <v>1304</v>
      </c>
      <c r="F22" s="11"/>
      <c r="G22" s="11">
        <v>1311</v>
      </c>
      <c r="H22" s="11"/>
      <c r="I22" s="11">
        <v>1317</v>
      </c>
      <c r="J22" s="11"/>
      <c r="K22" s="11">
        <v>1317</v>
      </c>
      <c r="L22" s="11"/>
      <c r="M22" s="11">
        <v>1321</v>
      </c>
      <c r="N22" s="11"/>
      <c r="O22" s="11">
        <v>1323</v>
      </c>
      <c r="P22" s="11"/>
      <c r="Q22" s="11">
        <v>1319</v>
      </c>
      <c r="R22" s="11"/>
      <c r="S22" s="11">
        <v>1322</v>
      </c>
      <c r="T22" s="11"/>
      <c r="U22" s="11">
        <v>1337</v>
      </c>
      <c r="V22" s="11"/>
      <c r="W22" s="11">
        <v>1331</v>
      </c>
      <c r="X22" s="11"/>
      <c r="Y22" s="11">
        <v>1332</v>
      </c>
      <c r="Z22" s="11"/>
      <c r="AA22" s="11">
        <v>1341</v>
      </c>
      <c r="AB22" s="11"/>
    </row>
    <row r="23" spans="1:28" ht="12" customHeight="1">
      <c r="A23" s="18" t="s">
        <v>72</v>
      </c>
      <c r="B23" s="18" t="s">
        <v>73</v>
      </c>
      <c r="C23" s="11">
        <v>1256</v>
      </c>
      <c r="D23" s="11"/>
      <c r="E23" s="11">
        <v>1268</v>
      </c>
      <c r="F23" s="11"/>
      <c r="G23" s="11">
        <v>1263</v>
      </c>
      <c r="H23" s="11"/>
      <c r="I23" s="11">
        <v>1289</v>
      </c>
      <c r="J23" s="11"/>
      <c r="K23" s="11">
        <v>1278</v>
      </c>
      <c r="L23" s="11"/>
      <c r="M23" s="11">
        <v>1275</v>
      </c>
      <c r="N23" s="11"/>
      <c r="O23" s="11">
        <v>1267</v>
      </c>
      <c r="P23" s="11"/>
      <c r="Q23" s="11">
        <v>1298</v>
      </c>
      <c r="R23" s="11"/>
      <c r="S23" s="11">
        <v>1333</v>
      </c>
      <c r="T23" s="11"/>
      <c r="U23" s="11">
        <v>1327</v>
      </c>
      <c r="V23" s="11"/>
      <c r="W23" s="11">
        <v>1298</v>
      </c>
      <c r="X23" s="11"/>
      <c r="Y23" s="11">
        <v>1331</v>
      </c>
      <c r="Z23" s="11"/>
      <c r="AA23" s="11">
        <v>1327</v>
      </c>
      <c r="AB23" s="11"/>
    </row>
    <row r="24" spans="1:28" ht="12" customHeight="1">
      <c r="A24" s="18" t="s">
        <v>74</v>
      </c>
      <c r="B24" s="18" t="s">
        <v>75</v>
      </c>
      <c r="C24" s="11">
        <v>1208</v>
      </c>
      <c r="D24" s="11"/>
      <c r="E24" s="11">
        <v>1173</v>
      </c>
      <c r="F24" s="11"/>
      <c r="G24" s="11">
        <v>1188</v>
      </c>
      <c r="H24" s="11"/>
      <c r="I24" s="11">
        <v>1195</v>
      </c>
      <c r="J24" s="11"/>
      <c r="K24" s="11">
        <v>1181</v>
      </c>
      <c r="L24" s="11"/>
      <c r="M24" s="11">
        <v>1207</v>
      </c>
      <c r="N24" s="11"/>
      <c r="O24" s="11">
        <v>1206</v>
      </c>
      <c r="P24" s="11"/>
      <c r="Q24" s="11">
        <v>1209</v>
      </c>
      <c r="R24" s="11"/>
      <c r="S24" s="11">
        <v>1195</v>
      </c>
      <c r="T24" s="11"/>
      <c r="U24" s="11">
        <v>1212</v>
      </c>
      <c r="V24" s="11"/>
      <c r="W24" s="11">
        <v>1196</v>
      </c>
      <c r="X24" s="11"/>
      <c r="Y24" s="11">
        <v>1233</v>
      </c>
      <c r="Z24" s="11"/>
      <c r="AA24" s="11">
        <v>1220</v>
      </c>
      <c r="AB24" s="11"/>
    </row>
    <row r="25" spans="1:28" ht="12" customHeight="1">
      <c r="A25" s="18" t="s">
        <v>76</v>
      </c>
      <c r="B25" s="18" t="s">
        <v>77</v>
      </c>
      <c r="C25" s="11">
        <v>1350</v>
      </c>
      <c r="D25" s="11"/>
      <c r="E25" s="11">
        <v>1364</v>
      </c>
      <c r="F25" s="11"/>
      <c r="G25" s="11">
        <v>1374</v>
      </c>
      <c r="H25" s="11"/>
      <c r="I25" s="11">
        <v>1365</v>
      </c>
      <c r="J25" s="11"/>
      <c r="K25" s="11">
        <v>1372</v>
      </c>
      <c r="L25" s="11"/>
      <c r="M25" s="11">
        <v>1365</v>
      </c>
      <c r="N25" s="11"/>
      <c r="O25" s="11">
        <v>1354</v>
      </c>
      <c r="P25" s="11"/>
      <c r="Q25" s="11">
        <v>1335</v>
      </c>
      <c r="R25" s="11"/>
      <c r="S25" s="11">
        <v>1311</v>
      </c>
      <c r="T25" s="11"/>
      <c r="U25" s="11">
        <v>1319</v>
      </c>
      <c r="V25" s="11"/>
      <c r="W25" s="11">
        <v>1323</v>
      </c>
      <c r="X25" s="11"/>
      <c r="Y25" s="11">
        <v>1323</v>
      </c>
      <c r="Z25" s="11"/>
      <c r="AA25" s="11">
        <v>1357</v>
      </c>
      <c r="AB25" s="11"/>
    </row>
    <row r="26" spans="1:28" ht="12" customHeight="1">
      <c r="A26" s="18" t="s">
        <v>78</v>
      </c>
      <c r="B26" s="18" t="s">
        <v>79</v>
      </c>
      <c r="C26" s="11">
        <v>1307</v>
      </c>
      <c r="D26" s="11"/>
      <c r="E26" s="11">
        <v>1281</v>
      </c>
      <c r="F26" s="11"/>
      <c r="G26" s="11">
        <v>1318</v>
      </c>
      <c r="H26" s="11"/>
      <c r="I26" s="11">
        <v>1337</v>
      </c>
      <c r="J26" s="11"/>
      <c r="K26" s="11">
        <v>1390</v>
      </c>
      <c r="L26" s="11"/>
      <c r="M26" s="11">
        <v>1378</v>
      </c>
      <c r="N26" s="11"/>
      <c r="O26" s="11">
        <v>1440</v>
      </c>
      <c r="P26" s="11"/>
      <c r="Q26" s="11">
        <v>1435</v>
      </c>
      <c r="R26" s="11"/>
      <c r="S26" s="11">
        <v>1423</v>
      </c>
      <c r="T26" s="11"/>
      <c r="U26" s="11">
        <v>1417</v>
      </c>
      <c r="V26" s="11"/>
      <c r="W26" s="11">
        <v>1421</v>
      </c>
      <c r="X26" s="11"/>
      <c r="Y26" s="11">
        <v>1436</v>
      </c>
      <c r="Z26" s="11"/>
      <c r="AA26" s="11">
        <v>1424</v>
      </c>
      <c r="AB26" s="11"/>
    </row>
    <row r="27" spans="1:28" ht="12" customHeight="1">
      <c r="A27" s="18" t="s">
        <v>80</v>
      </c>
      <c r="B27" s="18" t="s">
        <v>81</v>
      </c>
      <c r="C27" s="11">
        <v>1267</v>
      </c>
      <c r="D27" s="11"/>
      <c r="E27" s="11">
        <v>1274</v>
      </c>
      <c r="F27" s="11"/>
      <c r="G27" s="11">
        <v>1281</v>
      </c>
      <c r="H27" s="11"/>
      <c r="I27" s="11">
        <v>1284</v>
      </c>
      <c r="J27" s="11"/>
      <c r="K27" s="11">
        <v>1269</v>
      </c>
      <c r="L27" s="11"/>
      <c r="M27" s="11">
        <v>1265</v>
      </c>
      <c r="N27" s="11"/>
      <c r="O27" s="11">
        <v>1283</v>
      </c>
      <c r="P27" s="11"/>
      <c r="Q27" s="11">
        <v>1272</v>
      </c>
      <c r="R27" s="11"/>
      <c r="S27" s="11">
        <v>1266</v>
      </c>
      <c r="T27" s="11"/>
      <c r="U27" s="11">
        <v>1298</v>
      </c>
      <c r="V27" s="11"/>
      <c r="W27" s="11">
        <v>1307</v>
      </c>
      <c r="X27" s="11"/>
      <c r="Y27" s="11">
        <v>1291</v>
      </c>
      <c r="Z27" s="11"/>
      <c r="AA27" s="11">
        <v>1285</v>
      </c>
      <c r="AB27" s="11"/>
    </row>
    <row r="28" spans="1:28" ht="12" customHeight="1">
      <c r="A28" s="18" t="s">
        <v>82</v>
      </c>
      <c r="B28" s="18" t="s">
        <v>83</v>
      </c>
      <c r="C28" s="11">
        <v>1352</v>
      </c>
      <c r="D28" s="11"/>
      <c r="E28" s="11">
        <v>1333</v>
      </c>
      <c r="F28" s="11"/>
      <c r="G28" s="11">
        <v>1340</v>
      </c>
      <c r="H28" s="11"/>
      <c r="I28" s="11">
        <v>1333</v>
      </c>
      <c r="J28" s="11"/>
      <c r="K28" s="11">
        <v>1318</v>
      </c>
      <c r="L28" s="11"/>
      <c r="M28" s="11">
        <v>1338</v>
      </c>
      <c r="N28" s="11"/>
      <c r="O28" s="11">
        <v>1326</v>
      </c>
      <c r="P28" s="11"/>
      <c r="Q28" s="11">
        <v>1342</v>
      </c>
      <c r="R28" s="11"/>
      <c r="S28" s="11">
        <v>1348</v>
      </c>
      <c r="T28" s="11"/>
      <c r="U28" s="11">
        <v>1332</v>
      </c>
      <c r="V28" s="11"/>
      <c r="W28" s="11">
        <v>1353</v>
      </c>
      <c r="X28" s="11"/>
      <c r="Y28" s="11">
        <v>1362</v>
      </c>
      <c r="Z28" s="11"/>
      <c r="AA28" s="11">
        <v>1412</v>
      </c>
      <c r="AB28" s="11"/>
    </row>
    <row r="29" spans="1:28" ht="12" customHeight="1">
      <c r="A29" s="18" t="s">
        <v>84</v>
      </c>
      <c r="B29" s="18" t="s">
        <v>85</v>
      </c>
      <c r="C29" s="11">
        <v>1138</v>
      </c>
      <c r="D29" s="11"/>
      <c r="E29" s="11">
        <v>1139</v>
      </c>
      <c r="F29" s="11"/>
      <c r="G29" s="11">
        <v>1138</v>
      </c>
      <c r="H29" s="11"/>
      <c r="I29" s="11">
        <v>1147</v>
      </c>
      <c r="J29" s="11"/>
      <c r="K29" s="11">
        <v>1150</v>
      </c>
      <c r="L29" s="11"/>
      <c r="M29" s="11">
        <v>1155</v>
      </c>
      <c r="N29" s="11"/>
      <c r="O29" s="11">
        <v>1170</v>
      </c>
      <c r="P29" s="11"/>
      <c r="Q29" s="11">
        <v>1173</v>
      </c>
      <c r="R29" s="11"/>
      <c r="S29" s="11">
        <v>1183</v>
      </c>
      <c r="T29" s="11"/>
      <c r="U29" s="11">
        <v>1211</v>
      </c>
      <c r="V29" s="11"/>
      <c r="W29" s="11">
        <v>1219</v>
      </c>
      <c r="X29" s="11"/>
      <c r="Y29" s="11">
        <v>1219</v>
      </c>
      <c r="Z29" s="11"/>
      <c r="AA29" s="11">
        <v>1299</v>
      </c>
      <c r="AB29" s="11"/>
    </row>
    <row r="30" spans="1:28" ht="12" customHeight="1">
      <c r="A30" s="18" t="s">
        <v>86</v>
      </c>
      <c r="B30" s="18" t="s">
        <v>87</v>
      </c>
      <c r="C30" s="11">
        <v>1195</v>
      </c>
      <c r="D30" s="11"/>
      <c r="E30" s="11">
        <v>1195</v>
      </c>
      <c r="F30" s="11"/>
      <c r="G30" s="11">
        <v>1189</v>
      </c>
      <c r="H30" s="11"/>
      <c r="I30" s="11">
        <v>1190</v>
      </c>
      <c r="J30" s="11"/>
      <c r="K30" s="11">
        <v>1189</v>
      </c>
      <c r="L30" s="11"/>
      <c r="M30" s="11">
        <v>1192</v>
      </c>
      <c r="N30" s="11"/>
      <c r="O30" s="11">
        <v>1191</v>
      </c>
      <c r="P30" s="11"/>
      <c r="Q30" s="11">
        <v>1193</v>
      </c>
      <c r="R30" s="11"/>
      <c r="S30" s="11">
        <v>1189</v>
      </c>
      <c r="T30" s="11"/>
      <c r="U30" s="11">
        <v>1191</v>
      </c>
      <c r="V30" s="11"/>
      <c r="W30" s="11">
        <v>1184</v>
      </c>
      <c r="X30" s="11"/>
      <c r="Y30" s="11">
        <v>1168</v>
      </c>
      <c r="Z30" s="11"/>
      <c r="AA30" s="11">
        <v>1165</v>
      </c>
      <c r="AB30" s="11"/>
    </row>
    <row r="31" spans="1:28" ht="12" customHeight="1">
      <c r="A31" s="18" t="s">
        <v>88</v>
      </c>
      <c r="B31" s="18" t="s">
        <v>89</v>
      </c>
      <c r="C31" s="11">
        <v>1541</v>
      </c>
      <c r="D31" s="11"/>
      <c r="E31" s="11">
        <v>1474</v>
      </c>
      <c r="F31" s="11"/>
      <c r="G31" s="11">
        <v>1551</v>
      </c>
      <c r="H31" s="11"/>
      <c r="I31" s="11">
        <v>1473</v>
      </c>
      <c r="J31" s="11"/>
      <c r="K31" s="11">
        <v>1413</v>
      </c>
      <c r="L31" s="11"/>
      <c r="M31" s="11">
        <v>1477</v>
      </c>
      <c r="N31" s="11"/>
      <c r="O31" s="11">
        <v>1455</v>
      </c>
      <c r="P31" s="11"/>
      <c r="Q31" s="11">
        <v>1481</v>
      </c>
      <c r="R31" s="11"/>
      <c r="S31" s="11">
        <v>1551</v>
      </c>
      <c r="T31" s="11"/>
      <c r="U31" s="11">
        <v>1431</v>
      </c>
      <c r="V31" s="11"/>
      <c r="W31" s="11">
        <v>1473</v>
      </c>
      <c r="X31" s="11"/>
      <c r="Y31" s="11">
        <v>1559</v>
      </c>
      <c r="Z31" s="11"/>
      <c r="AA31" s="11">
        <v>1529</v>
      </c>
      <c r="AB31" s="11"/>
    </row>
    <row r="32" spans="1:28" ht="12" customHeight="1">
      <c r="A32" s="18" t="s">
        <v>90</v>
      </c>
      <c r="B32" s="18" t="s">
        <v>91</v>
      </c>
      <c r="C32" s="11">
        <v>1236</v>
      </c>
      <c r="D32" s="11"/>
      <c r="E32" s="11">
        <v>1211</v>
      </c>
      <c r="F32" s="11"/>
      <c r="G32" s="11">
        <v>1200</v>
      </c>
      <c r="H32" s="11"/>
      <c r="I32" s="11">
        <v>1215</v>
      </c>
      <c r="J32" s="11"/>
      <c r="K32" s="11">
        <v>1215</v>
      </c>
      <c r="L32" s="11"/>
      <c r="M32" s="11">
        <v>1204</v>
      </c>
      <c r="N32" s="11"/>
      <c r="O32" s="11">
        <v>1212</v>
      </c>
      <c r="P32" s="11"/>
      <c r="Q32" s="11">
        <v>1239</v>
      </c>
      <c r="R32" s="11"/>
      <c r="S32" s="11">
        <v>1225</v>
      </c>
      <c r="T32" s="11"/>
      <c r="U32" s="11">
        <v>1225</v>
      </c>
      <c r="V32" s="11"/>
      <c r="W32" s="11">
        <v>1274</v>
      </c>
      <c r="X32" s="11"/>
      <c r="Y32" s="11">
        <v>1261</v>
      </c>
      <c r="Z32" s="11"/>
      <c r="AA32" s="11">
        <v>1303</v>
      </c>
      <c r="AB32" s="11"/>
    </row>
    <row r="33" spans="1:28" ht="12" customHeight="1">
      <c r="A33" s="18" t="s">
        <v>92</v>
      </c>
      <c r="B33" s="18" t="s">
        <v>93</v>
      </c>
      <c r="C33" s="11">
        <v>1121</v>
      </c>
      <c r="D33" s="11"/>
      <c r="E33" s="11">
        <v>1127</v>
      </c>
      <c r="F33" s="11"/>
      <c r="G33" s="11">
        <v>1124</v>
      </c>
      <c r="H33" s="11"/>
      <c r="I33" s="11">
        <v>1125</v>
      </c>
      <c r="J33" s="11"/>
      <c r="K33" s="11">
        <v>1129</v>
      </c>
      <c r="L33" s="11"/>
      <c r="M33" s="11">
        <v>1122</v>
      </c>
      <c r="N33" s="11"/>
      <c r="O33" s="11">
        <v>1137</v>
      </c>
      <c r="P33" s="11"/>
      <c r="Q33" s="11">
        <v>1128</v>
      </c>
      <c r="R33" s="11"/>
      <c r="S33" s="11">
        <v>1147</v>
      </c>
      <c r="T33" s="11"/>
      <c r="U33" s="11">
        <v>1171</v>
      </c>
      <c r="V33" s="11"/>
      <c r="W33" s="11">
        <v>1174</v>
      </c>
      <c r="X33" s="11"/>
      <c r="Y33" s="11">
        <v>1166</v>
      </c>
      <c r="Z33" s="11"/>
      <c r="AA33" s="11">
        <v>1212</v>
      </c>
      <c r="AB33" s="11"/>
    </row>
    <row r="34" spans="1:28" ht="12" customHeight="1">
      <c r="A34" s="18" t="s">
        <v>94</v>
      </c>
      <c r="B34" s="18" t="s">
        <v>95</v>
      </c>
      <c r="C34" s="11">
        <v>2199</v>
      </c>
      <c r="D34" s="11"/>
      <c r="E34" s="11">
        <v>2167</v>
      </c>
      <c r="F34" s="11"/>
      <c r="G34" s="11">
        <v>2164</v>
      </c>
      <c r="H34" s="11"/>
      <c r="I34" s="11">
        <v>2140</v>
      </c>
      <c r="J34" s="11"/>
      <c r="K34" s="11">
        <v>2075</v>
      </c>
      <c r="L34" s="11"/>
      <c r="M34" s="11">
        <v>2170</v>
      </c>
      <c r="N34" s="11"/>
      <c r="O34" s="11">
        <v>2031</v>
      </c>
      <c r="P34" s="11"/>
      <c r="Q34" s="11">
        <v>2076</v>
      </c>
      <c r="R34" s="11"/>
      <c r="S34" s="11">
        <v>2036</v>
      </c>
      <c r="T34" s="11"/>
      <c r="U34" s="11">
        <v>1936</v>
      </c>
      <c r="V34" s="11"/>
      <c r="W34" s="11">
        <v>1942</v>
      </c>
      <c r="X34" s="11"/>
      <c r="Y34" s="11">
        <v>1952</v>
      </c>
      <c r="Z34" s="11"/>
      <c r="AA34" s="11">
        <v>2045</v>
      </c>
      <c r="AB34" s="11"/>
    </row>
    <row r="35" spans="1:28" ht="12" customHeight="1">
      <c r="A35" s="18" t="s">
        <v>96</v>
      </c>
      <c r="B35" s="18" t="s">
        <v>97</v>
      </c>
      <c r="C35" s="11">
        <v>1141</v>
      </c>
      <c r="D35" s="11"/>
      <c r="E35" s="11">
        <v>1156</v>
      </c>
      <c r="F35" s="11"/>
      <c r="G35" s="11">
        <v>1166</v>
      </c>
      <c r="H35" s="11"/>
      <c r="I35" s="11">
        <v>1214</v>
      </c>
      <c r="J35" s="11"/>
      <c r="K35" s="11">
        <v>1314</v>
      </c>
      <c r="L35" s="11"/>
      <c r="M35" s="11">
        <v>1383</v>
      </c>
      <c r="N35" s="11"/>
      <c r="O35" s="11">
        <v>1408</v>
      </c>
      <c r="P35" s="11"/>
      <c r="Q35" s="11">
        <v>1476</v>
      </c>
      <c r="R35" s="11"/>
      <c r="S35" s="11">
        <v>1498</v>
      </c>
      <c r="T35" s="11"/>
      <c r="U35" s="11">
        <v>1499</v>
      </c>
      <c r="V35" s="11"/>
      <c r="W35" s="11">
        <v>1509</v>
      </c>
      <c r="X35" s="11"/>
      <c r="Y35" s="11">
        <v>1527</v>
      </c>
      <c r="Z35" s="11"/>
      <c r="AA35" s="11">
        <v>1534</v>
      </c>
      <c r="AB35" s="11"/>
    </row>
    <row r="36" spans="1:28" ht="12" customHeight="1">
      <c r="A36" s="18" t="s">
        <v>98</v>
      </c>
      <c r="B36" s="18" t="s">
        <v>99</v>
      </c>
      <c r="C36" s="11">
        <v>1262</v>
      </c>
      <c r="D36" s="11"/>
      <c r="E36" s="11">
        <v>1254</v>
      </c>
      <c r="F36" s="11"/>
      <c r="G36" s="11">
        <v>1242</v>
      </c>
      <c r="H36" s="11"/>
      <c r="I36" s="11">
        <v>1260</v>
      </c>
      <c r="J36" s="11"/>
      <c r="K36" s="11">
        <v>1237</v>
      </c>
      <c r="L36" s="11"/>
      <c r="M36" s="11">
        <v>1251</v>
      </c>
      <c r="N36" s="11"/>
      <c r="O36" s="11">
        <v>1223</v>
      </c>
      <c r="P36" s="11"/>
      <c r="Q36" s="11">
        <v>1238</v>
      </c>
      <c r="R36" s="11"/>
      <c r="S36" s="11">
        <v>1230</v>
      </c>
      <c r="T36" s="11"/>
      <c r="U36" s="11">
        <v>1209</v>
      </c>
      <c r="V36" s="11"/>
      <c r="W36" s="11">
        <v>1198</v>
      </c>
      <c r="X36" s="11"/>
      <c r="Y36" s="11">
        <v>1208</v>
      </c>
      <c r="Z36" s="11"/>
      <c r="AA36" s="11">
        <v>1229</v>
      </c>
      <c r="AB36" s="11"/>
    </row>
    <row r="37" spans="1:28" ht="12" customHeight="1">
      <c r="A37" s="18" t="s">
        <v>100</v>
      </c>
      <c r="B37" s="18" t="s">
        <v>101</v>
      </c>
      <c r="C37" s="11">
        <v>1275</v>
      </c>
      <c r="D37" s="11"/>
      <c r="E37" s="11">
        <v>1272</v>
      </c>
      <c r="F37" s="11"/>
      <c r="G37" s="11">
        <v>1262</v>
      </c>
      <c r="H37" s="11"/>
      <c r="I37" s="11">
        <v>1294</v>
      </c>
      <c r="J37" s="11"/>
      <c r="K37" s="11">
        <v>1274</v>
      </c>
      <c r="L37" s="11"/>
      <c r="M37" s="11">
        <v>1310</v>
      </c>
      <c r="N37" s="11"/>
      <c r="O37" s="11">
        <v>1295</v>
      </c>
      <c r="P37" s="11"/>
      <c r="Q37" s="11">
        <v>1291</v>
      </c>
      <c r="R37" s="11"/>
      <c r="S37" s="11">
        <v>1286</v>
      </c>
      <c r="T37" s="11"/>
      <c r="U37" s="11">
        <v>1255</v>
      </c>
      <c r="V37" s="11"/>
      <c r="W37" s="11">
        <v>1256</v>
      </c>
      <c r="X37" s="11"/>
      <c r="Y37" s="11">
        <v>1219</v>
      </c>
      <c r="Z37" s="11"/>
      <c r="AA37" s="11">
        <v>1331</v>
      </c>
      <c r="AB37" s="11"/>
    </row>
    <row r="38" spans="1:28" ht="12" customHeight="1">
      <c r="A38" s="18" t="s">
        <v>102</v>
      </c>
      <c r="B38" s="18" t="s">
        <v>103</v>
      </c>
      <c r="C38" s="11">
        <v>1275</v>
      </c>
      <c r="D38" s="11"/>
      <c r="E38" s="11">
        <v>1274</v>
      </c>
      <c r="F38" s="11"/>
      <c r="G38" s="11">
        <v>1280</v>
      </c>
      <c r="H38" s="11"/>
      <c r="I38" s="11">
        <v>1281</v>
      </c>
      <c r="J38" s="11"/>
      <c r="K38" s="11">
        <v>1269</v>
      </c>
      <c r="L38" s="11"/>
      <c r="M38" s="11">
        <v>1253</v>
      </c>
      <c r="N38" s="11"/>
      <c r="O38" s="11">
        <v>1266</v>
      </c>
      <c r="P38" s="11"/>
      <c r="Q38" s="11">
        <v>1246</v>
      </c>
      <c r="R38" s="11"/>
      <c r="S38" s="11">
        <v>1244</v>
      </c>
      <c r="T38" s="11"/>
      <c r="U38" s="11">
        <v>1239</v>
      </c>
      <c r="V38" s="11"/>
      <c r="W38" s="11">
        <v>1245</v>
      </c>
      <c r="X38" s="11"/>
      <c r="Y38" s="11">
        <v>1234</v>
      </c>
      <c r="Z38" s="11"/>
      <c r="AA38" s="11">
        <v>1226</v>
      </c>
      <c r="AB38" s="11"/>
    </row>
    <row r="39" spans="1:28" ht="12" customHeight="1">
      <c r="A39" s="18" t="s">
        <v>104</v>
      </c>
      <c r="B39" s="18" t="s">
        <v>105</v>
      </c>
      <c r="C39" s="11">
        <v>1188</v>
      </c>
      <c r="D39" s="11"/>
      <c r="E39" s="11">
        <v>1206</v>
      </c>
      <c r="F39" s="11"/>
      <c r="G39" s="11">
        <v>1208</v>
      </c>
      <c r="H39" s="11"/>
      <c r="I39" s="11">
        <v>1212</v>
      </c>
      <c r="J39" s="11"/>
      <c r="K39" s="11">
        <v>1229</v>
      </c>
      <c r="L39" s="11"/>
      <c r="M39" s="11">
        <v>1245</v>
      </c>
      <c r="N39" s="11"/>
      <c r="O39" s="11">
        <v>1239</v>
      </c>
      <c r="P39" s="11"/>
      <c r="Q39" s="11">
        <v>1230</v>
      </c>
      <c r="R39" s="11"/>
      <c r="S39" s="11">
        <v>1246</v>
      </c>
      <c r="T39" s="11"/>
      <c r="U39" s="11">
        <v>1228</v>
      </c>
      <c r="V39" s="11"/>
      <c r="W39" s="11">
        <v>1253</v>
      </c>
      <c r="X39" s="11"/>
      <c r="Y39" s="11">
        <v>1236</v>
      </c>
      <c r="Z39" s="11"/>
      <c r="AA39" s="11">
        <v>1264</v>
      </c>
      <c r="AB39" s="11"/>
    </row>
    <row r="40" spans="1:28" ht="12" customHeight="1">
      <c r="A40" s="18" t="s">
        <v>106</v>
      </c>
      <c r="B40" s="18" t="s">
        <v>107</v>
      </c>
      <c r="C40" s="11">
        <v>1133</v>
      </c>
      <c r="D40" s="11"/>
      <c r="E40" s="11">
        <v>1147</v>
      </c>
      <c r="F40" s="11"/>
      <c r="G40" s="11">
        <v>1159</v>
      </c>
      <c r="H40" s="11"/>
      <c r="I40" s="11">
        <v>1163</v>
      </c>
      <c r="J40" s="11"/>
      <c r="K40" s="11">
        <v>1146</v>
      </c>
      <c r="L40" s="11"/>
      <c r="M40" s="11">
        <v>1175</v>
      </c>
      <c r="N40" s="11"/>
      <c r="O40" s="11">
        <v>1137</v>
      </c>
      <c r="P40" s="11"/>
      <c r="Q40" s="11">
        <v>1155</v>
      </c>
      <c r="R40" s="11"/>
      <c r="S40" s="11">
        <v>1178</v>
      </c>
      <c r="T40" s="11"/>
      <c r="U40" s="11">
        <v>1120</v>
      </c>
      <c r="V40" s="11"/>
      <c r="W40" s="11">
        <v>1156</v>
      </c>
      <c r="X40" s="11"/>
      <c r="Y40" s="11">
        <v>1185</v>
      </c>
      <c r="Z40" s="11"/>
      <c r="AA40" s="11">
        <v>1219</v>
      </c>
      <c r="AB40" s="11"/>
    </row>
    <row r="41" spans="1:28" ht="12" customHeight="1">
      <c r="A41" s="18" t="s">
        <v>108</v>
      </c>
      <c r="B41" s="18" t="s">
        <v>109</v>
      </c>
      <c r="C41" s="11">
        <v>1202</v>
      </c>
      <c r="D41" s="11"/>
      <c r="E41" s="11">
        <v>1222</v>
      </c>
      <c r="F41" s="11"/>
      <c r="G41" s="11">
        <v>1221</v>
      </c>
      <c r="H41" s="11"/>
      <c r="I41" s="11">
        <v>1224</v>
      </c>
      <c r="J41" s="11"/>
      <c r="K41" s="11">
        <v>1251</v>
      </c>
      <c r="L41" s="11"/>
      <c r="M41" s="11">
        <v>1264</v>
      </c>
      <c r="N41" s="11"/>
      <c r="O41" s="11">
        <v>1266</v>
      </c>
      <c r="P41" s="11"/>
      <c r="Q41" s="11">
        <v>1251</v>
      </c>
      <c r="R41" s="11"/>
      <c r="S41" s="11">
        <v>1264</v>
      </c>
      <c r="T41" s="11"/>
      <c r="U41" s="11">
        <v>1257</v>
      </c>
      <c r="V41" s="11"/>
      <c r="W41" s="11">
        <v>1279</v>
      </c>
      <c r="X41" s="11"/>
      <c r="Y41" s="11">
        <v>1249</v>
      </c>
      <c r="Z41" s="11"/>
      <c r="AA41" s="11">
        <v>1274</v>
      </c>
      <c r="AB41" s="11"/>
    </row>
    <row r="42" spans="1:28" ht="12" customHeight="1">
      <c r="A42" s="18" t="s">
        <v>110</v>
      </c>
      <c r="B42" s="18" t="s">
        <v>111</v>
      </c>
      <c r="C42" s="11">
        <v>1362</v>
      </c>
      <c r="D42" s="11"/>
      <c r="E42" s="11">
        <v>1368</v>
      </c>
      <c r="F42" s="11"/>
      <c r="G42" s="11">
        <v>1372</v>
      </c>
      <c r="H42" s="11"/>
      <c r="I42" s="11">
        <v>1384</v>
      </c>
      <c r="J42" s="11"/>
      <c r="K42" s="11">
        <v>1385</v>
      </c>
      <c r="L42" s="11"/>
      <c r="M42" s="11">
        <v>1389</v>
      </c>
      <c r="N42" s="11"/>
      <c r="O42" s="11">
        <v>1390</v>
      </c>
      <c r="P42" s="11"/>
      <c r="Q42" s="11">
        <v>1393</v>
      </c>
      <c r="R42" s="11"/>
      <c r="S42" s="11">
        <v>1395</v>
      </c>
      <c r="T42" s="11"/>
      <c r="U42" s="11">
        <v>1397</v>
      </c>
      <c r="V42" s="11"/>
      <c r="W42" s="11">
        <v>1399</v>
      </c>
      <c r="X42" s="11"/>
      <c r="Y42" s="11">
        <v>1400</v>
      </c>
      <c r="Z42" s="11"/>
      <c r="AA42" s="11">
        <v>1400</v>
      </c>
      <c r="AB42" s="11"/>
    </row>
    <row r="43" spans="1:28" ht="12" customHeight="1">
      <c r="A43" s="18" t="s">
        <v>112</v>
      </c>
      <c r="B43" s="18" t="s">
        <v>113</v>
      </c>
      <c r="C43" s="11">
        <v>1317</v>
      </c>
      <c r="D43" s="11"/>
      <c r="E43" s="11">
        <v>1321</v>
      </c>
      <c r="F43" s="11"/>
      <c r="G43" s="11">
        <v>1325</v>
      </c>
      <c r="H43" s="11"/>
      <c r="I43" s="11">
        <v>1334</v>
      </c>
      <c r="J43" s="11"/>
      <c r="K43" s="11">
        <v>1340</v>
      </c>
      <c r="L43" s="11"/>
      <c r="M43" s="11">
        <v>1344</v>
      </c>
      <c r="N43" s="11"/>
      <c r="O43" s="11">
        <v>1348</v>
      </c>
      <c r="P43" s="11"/>
      <c r="Q43" s="11">
        <v>1348</v>
      </c>
      <c r="R43" s="11"/>
      <c r="S43" s="11">
        <v>1350</v>
      </c>
      <c r="T43" s="11"/>
      <c r="U43" s="11">
        <v>1351</v>
      </c>
      <c r="V43" s="11"/>
      <c r="W43" s="11">
        <v>1352</v>
      </c>
      <c r="X43" s="11"/>
      <c r="Y43" s="11">
        <v>1355</v>
      </c>
      <c r="Z43" s="11"/>
      <c r="AA43" s="11">
        <v>1352</v>
      </c>
      <c r="AB43" s="11"/>
    </row>
    <row r="44" spans="1:28" ht="12" customHeight="1">
      <c r="A44" s="18" t="s">
        <v>114</v>
      </c>
      <c r="B44" s="18" t="s">
        <v>115</v>
      </c>
      <c r="C44" s="11">
        <v>1386</v>
      </c>
      <c r="D44" s="11"/>
      <c r="E44" s="11">
        <v>1393</v>
      </c>
      <c r="F44" s="11"/>
      <c r="G44" s="11">
        <v>1397</v>
      </c>
      <c r="H44" s="11"/>
      <c r="I44" s="11">
        <v>1411</v>
      </c>
      <c r="J44" s="11"/>
      <c r="K44" s="11">
        <v>1410</v>
      </c>
      <c r="L44" s="11"/>
      <c r="M44" s="11">
        <v>1412</v>
      </c>
      <c r="N44" s="11"/>
      <c r="O44" s="11">
        <v>1412</v>
      </c>
      <c r="P44" s="11"/>
      <c r="Q44" s="11">
        <v>1417</v>
      </c>
      <c r="R44" s="11"/>
      <c r="S44" s="11">
        <v>1419</v>
      </c>
      <c r="T44" s="11"/>
      <c r="U44" s="11">
        <v>1421</v>
      </c>
      <c r="V44" s="11"/>
      <c r="W44" s="11">
        <v>1423</v>
      </c>
      <c r="X44" s="11"/>
      <c r="Y44" s="11">
        <v>1423</v>
      </c>
      <c r="Z44" s="11"/>
      <c r="AA44" s="11">
        <v>1425</v>
      </c>
      <c r="AB44" s="11"/>
    </row>
    <row r="45" spans="1:28" ht="12" customHeight="1">
      <c r="A45" s="9" t="s">
        <v>116</v>
      </c>
      <c r="B45" s="9" t="s">
        <v>117</v>
      </c>
      <c r="C45" s="11">
        <v>1381</v>
      </c>
      <c r="D45" s="11"/>
      <c r="E45" s="11">
        <v>1387</v>
      </c>
      <c r="F45" s="11"/>
      <c r="G45" s="11">
        <v>1395</v>
      </c>
      <c r="H45" s="11"/>
      <c r="I45" s="11">
        <v>1400</v>
      </c>
      <c r="J45" s="11"/>
      <c r="K45" s="11">
        <v>1398</v>
      </c>
      <c r="L45" s="11"/>
      <c r="M45" s="11">
        <v>1400</v>
      </c>
      <c r="N45" s="11"/>
      <c r="O45" s="11">
        <v>1408</v>
      </c>
      <c r="P45" s="11"/>
      <c r="Q45" s="11">
        <v>1408</v>
      </c>
      <c r="R45" s="11"/>
      <c r="S45" s="11">
        <v>1407</v>
      </c>
      <c r="T45" s="11"/>
      <c r="U45" s="11">
        <v>1415</v>
      </c>
      <c r="V45" s="11"/>
      <c r="W45" s="11">
        <v>1412</v>
      </c>
      <c r="X45" s="11"/>
      <c r="Y45" s="11">
        <v>1403</v>
      </c>
      <c r="Z45" s="11"/>
      <c r="AA45" s="11">
        <v>1436</v>
      </c>
      <c r="AB45" s="11"/>
    </row>
    <row r="46" spans="1:28" ht="12" customHeight="1">
      <c r="A46" s="18" t="s">
        <v>118</v>
      </c>
      <c r="B46" s="18" t="s">
        <v>119</v>
      </c>
      <c r="C46" s="11">
        <v>1197</v>
      </c>
      <c r="D46" s="11"/>
      <c r="E46" s="11">
        <v>1205</v>
      </c>
      <c r="F46" s="11"/>
      <c r="G46" s="11">
        <v>1219</v>
      </c>
      <c r="H46" s="11"/>
      <c r="I46" s="11">
        <v>1227</v>
      </c>
      <c r="J46" s="11"/>
      <c r="K46" s="11">
        <v>1225</v>
      </c>
      <c r="L46" s="11"/>
      <c r="M46" s="11">
        <v>1225</v>
      </c>
      <c r="N46" s="11"/>
      <c r="O46" s="11">
        <v>1235</v>
      </c>
      <c r="P46" s="11"/>
      <c r="Q46" s="11">
        <v>1235</v>
      </c>
      <c r="R46" s="11"/>
      <c r="S46" s="11">
        <v>1235</v>
      </c>
      <c r="T46" s="11"/>
      <c r="U46" s="11">
        <v>1239</v>
      </c>
      <c r="V46" s="11"/>
      <c r="W46" s="11">
        <v>1234</v>
      </c>
      <c r="X46" s="11"/>
      <c r="Y46" s="11">
        <v>1221</v>
      </c>
      <c r="Z46" s="11"/>
      <c r="AA46" s="11">
        <v>1241</v>
      </c>
      <c r="AB46" s="11"/>
    </row>
    <row r="47" spans="1:28" ht="12" customHeight="1">
      <c r="A47" s="18" t="s">
        <v>120</v>
      </c>
      <c r="B47" s="18" t="s">
        <v>121</v>
      </c>
      <c r="C47" s="11">
        <v>1181</v>
      </c>
      <c r="D47" s="11"/>
      <c r="E47" s="11">
        <v>1191</v>
      </c>
      <c r="F47" s="11"/>
      <c r="G47" s="11">
        <v>1220</v>
      </c>
      <c r="H47" s="11"/>
      <c r="I47" s="11">
        <v>1223</v>
      </c>
      <c r="J47" s="11"/>
      <c r="K47" s="11">
        <v>1218</v>
      </c>
      <c r="L47" s="11"/>
      <c r="M47" s="11">
        <v>1225</v>
      </c>
      <c r="N47" s="11"/>
      <c r="O47" s="11">
        <v>1228</v>
      </c>
      <c r="P47" s="11"/>
      <c r="Q47" s="11">
        <v>1220</v>
      </c>
      <c r="R47" s="11"/>
      <c r="S47" s="11">
        <v>1218</v>
      </c>
      <c r="T47" s="11"/>
      <c r="U47" s="11">
        <v>1226</v>
      </c>
      <c r="V47" s="11"/>
      <c r="W47" s="11">
        <v>1220</v>
      </c>
      <c r="X47" s="11"/>
      <c r="Y47" s="11">
        <v>1213</v>
      </c>
      <c r="Z47" s="11"/>
      <c r="AA47" s="11">
        <v>1222</v>
      </c>
      <c r="AB47" s="11"/>
    </row>
    <row r="48" spans="1:28" ht="12" customHeight="1">
      <c r="A48" s="18" t="s">
        <v>122</v>
      </c>
      <c r="B48" s="18" t="s">
        <v>123</v>
      </c>
      <c r="C48" s="11">
        <v>1167</v>
      </c>
      <c r="D48" s="11"/>
      <c r="E48" s="11">
        <v>1178</v>
      </c>
      <c r="F48" s="11"/>
      <c r="G48" s="11">
        <v>1178</v>
      </c>
      <c r="H48" s="11"/>
      <c r="I48" s="11">
        <v>1187</v>
      </c>
      <c r="J48" s="11"/>
      <c r="K48" s="11">
        <v>1177</v>
      </c>
      <c r="L48" s="11"/>
      <c r="M48" s="11">
        <v>1172</v>
      </c>
      <c r="N48" s="11"/>
      <c r="O48" s="11">
        <v>1188</v>
      </c>
      <c r="P48" s="11"/>
      <c r="Q48" s="11">
        <v>1189</v>
      </c>
      <c r="R48" s="11"/>
      <c r="S48" s="11">
        <v>1194</v>
      </c>
      <c r="T48" s="11"/>
      <c r="U48" s="11">
        <v>1185</v>
      </c>
      <c r="V48" s="11"/>
      <c r="W48" s="11">
        <v>1182</v>
      </c>
      <c r="X48" s="11"/>
      <c r="Y48" s="11">
        <v>1164</v>
      </c>
      <c r="Z48" s="11"/>
      <c r="AA48" s="11">
        <v>1193</v>
      </c>
      <c r="AB48" s="11"/>
    </row>
    <row r="49" spans="1:28" ht="12" customHeight="1">
      <c r="A49" s="18" t="s">
        <v>124</v>
      </c>
      <c r="B49" s="18" t="s">
        <v>125</v>
      </c>
      <c r="C49" s="11">
        <v>1263</v>
      </c>
      <c r="D49" s="11"/>
      <c r="E49" s="11">
        <v>1262</v>
      </c>
      <c r="F49" s="11"/>
      <c r="G49" s="11">
        <v>1274</v>
      </c>
      <c r="H49" s="11"/>
      <c r="I49" s="11">
        <v>1287</v>
      </c>
      <c r="J49" s="11"/>
      <c r="K49" s="11">
        <v>1299</v>
      </c>
      <c r="L49" s="11"/>
      <c r="M49" s="11">
        <v>1296</v>
      </c>
      <c r="N49" s="11"/>
      <c r="O49" s="11">
        <v>1309</v>
      </c>
      <c r="P49" s="11"/>
      <c r="Q49" s="11">
        <v>1319</v>
      </c>
      <c r="R49" s="11"/>
      <c r="S49" s="11">
        <v>1313</v>
      </c>
      <c r="T49" s="11"/>
      <c r="U49" s="11">
        <v>1330</v>
      </c>
      <c r="V49" s="11"/>
      <c r="W49" s="11">
        <v>1324</v>
      </c>
      <c r="X49" s="11"/>
      <c r="Y49" s="11">
        <v>1307</v>
      </c>
      <c r="Z49" s="11"/>
      <c r="AA49" s="11">
        <v>1333</v>
      </c>
      <c r="AB49" s="11"/>
    </row>
    <row r="50" spans="1:28" ht="12" customHeight="1">
      <c r="A50" s="18" t="s">
        <v>126</v>
      </c>
      <c r="B50" s="18" t="s">
        <v>127</v>
      </c>
      <c r="C50" s="11">
        <v>1693</v>
      </c>
      <c r="D50" s="11"/>
      <c r="E50" s="11">
        <v>1695</v>
      </c>
      <c r="F50" s="11"/>
      <c r="G50" s="11">
        <v>1692</v>
      </c>
      <c r="H50" s="11"/>
      <c r="I50" s="11">
        <v>1692</v>
      </c>
      <c r="J50" s="11"/>
      <c r="K50" s="11">
        <v>1692</v>
      </c>
      <c r="L50" s="11"/>
      <c r="M50" s="11">
        <v>1696</v>
      </c>
      <c r="N50" s="11"/>
      <c r="O50" s="11">
        <v>1699</v>
      </c>
      <c r="P50" s="11"/>
      <c r="Q50" s="11">
        <v>1699</v>
      </c>
      <c r="R50" s="11"/>
      <c r="S50" s="11">
        <v>1699</v>
      </c>
      <c r="T50" s="11"/>
      <c r="U50" s="11">
        <v>1712</v>
      </c>
      <c r="V50" s="11"/>
      <c r="W50" s="11">
        <v>1712</v>
      </c>
      <c r="X50" s="11"/>
      <c r="Y50" s="11">
        <v>1710</v>
      </c>
      <c r="Z50" s="11"/>
      <c r="AA50" s="11">
        <v>1776</v>
      </c>
      <c r="AB50" s="11"/>
    </row>
    <row r="51" spans="1:28" ht="12" customHeight="1">
      <c r="A51" s="18" t="s">
        <v>128</v>
      </c>
      <c r="B51" s="18" t="s">
        <v>129</v>
      </c>
      <c r="C51" s="11">
        <v>1693</v>
      </c>
      <c r="D51" s="11"/>
      <c r="E51" s="11">
        <v>1695</v>
      </c>
      <c r="F51" s="11"/>
      <c r="G51" s="11">
        <v>1692</v>
      </c>
      <c r="H51" s="11"/>
      <c r="I51" s="11">
        <v>1692</v>
      </c>
      <c r="J51" s="11"/>
      <c r="K51" s="11">
        <v>1692</v>
      </c>
      <c r="L51" s="11"/>
      <c r="M51" s="11">
        <v>1696</v>
      </c>
      <c r="N51" s="11"/>
      <c r="O51" s="11">
        <v>1699</v>
      </c>
      <c r="P51" s="11"/>
      <c r="Q51" s="11">
        <v>1699</v>
      </c>
      <c r="R51" s="11"/>
      <c r="S51" s="11">
        <v>1699</v>
      </c>
      <c r="T51" s="11"/>
      <c r="U51" s="11">
        <v>1712</v>
      </c>
      <c r="V51" s="11"/>
      <c r="W51" s="11">
        <v>1712</v>
      </c>
      <c r="X51" s="11"/>
      <c r="Y51" s="11">
        <v>1710</v>
      </c>
      <c r="Z51" s="11"/>
      <c r="AA51" s="11">
        <v>1776</v>
      </c>
      <c r="AB51" s="11"/>
    </row>
    <row r="52" spans="1:28" ht="12" customHeight="1">
      <c r="A52" s="9" t="s">
        <v>130</v>
      </c>
      <c r="B52" s="12"/>
      <c r="C52" s="11"/>
      <c r="D52" s="12"/>
      <c r="E52" s="11"/>
      <c r="F52" s="12"/>
      <c r="G52" s="11"/>
      <c r="H52" s="12"/>
      <c r="I52" s="11"/>
      <c r="J52" s="12"/>
      <c r="K52" s="11"/>
      <c r="L52" s="12"/>
      <c r="M52" s="11"/>
      <c r="N52" s="12"/>
      <c r="O52" s="11"/>
      <c r="P52" s="12"/>
      <c r="Q52" s="11"/>
      <c r="R52" s="12"/>
      <c r="S52" s="11"/>
      <c r="T52" s="12"/>
      <c r="U52" s="11"/>
      <c r="V52" s="12"/>
      <c r="W52" s="11"/>
      <c r="X52" s="12"/>
      <c r="Y52" s="11"/>
      <c r="Z52" s="12"/>
      <c r="AA52" s="11"/>
    </row>
    <row r="53" spans="1:28" ht="12" customHeight="1">
      <c r="A53" s="18" t="s">
        <v>131</v>
      </c>
      <c r="B53" s="18" t="s">
        <v>132</v>
      </c>
      <c r="C53" s="11">
        <v>1728</v>
      </c>
      <c r="D53" s="11"/>
      <c r="E53" s="11">
        <v>1735</v>
      </c>
      <c r="F53" s="11"/>
      <c r="G53" s="11">
        <v>1742</v>
      </c>
      <c r="H53" s="11"/>
      <c r="I53" s="11">
        <v>1750</v>
      </c>
      <c r="J53" s="11"/>
      <c r="K53" s="11">
        <v>1756</v>
      </c>
      <c r="L53" s="11"/>
      <c r="M53" s="11">
        <v>1762</v>
      </c>
      <c r="N53" s="11"/>
      <c r="O53" s="11">
        <v>1766</v>
      </c>
      <c r="P53" s="11"/>
      <c r="Q53" s="11">
        <v>1772</v>
      </c>
      <c r="R53" s="11"/>
      <c r="S53" s="11">
        <v>1778</v>
      </c>
      <c r="T53" s="11"/>
      <c r="U53" s="11">
        <v>1782</v>
      </c>
      <c r="V53" s="11"/>
      <c r="W53" s="11">
        <v>1786</v>
      </c>
      <c r="X53" s="11"/>
      <c r="Y53" s="11">
        <v>1789</v>
      </c>
      <c r="Z53" s="11"/>
      <c r="AA53" s="11">
        <v>1790</v>
      </c>
      <c r="AB53" s="11"/>
    </row>
    <row r="54" spans="1:28" ht="12" customHeight="1">
      <c r="A54" s="9" t="s">
        <v>133</v>
      </c>
      <c r="B54" s="12"/>
      <c r="C54" s="11"/>
      <c r="D54" s="12"/>
      <c r="E54" s="11"/>
      <c r="F54" s="12"/>
      <c r="G54" s="11"/>
      <c r="H54" s="12"/>
      <c r="I54" s="11"/>
      <c r="J54" s="12"/>
      <c r="K54" s="11"/>
      <c r="L54" s="12"/>
      <c r="M54" s="11"/>
      <c r="N54" s="12"/>
      <c r="O54" s="11"/>
      <c r="P54" s="12"/>
      <c r="Q54" s="11"/>
      <c r="R54" s="12"/>
      <c r="S54" s="11"/>
      <c r="T54" s="12"/>
      <c r="U54" s="11"/>
      <c r="V54" s="12"/>
      <c r="W54" s="11"/>
      <c r="X54" s="12"/>
      <c r="Y54" s="11"/>
      <c r="Z54" s="12"/>
      <c r="AA54" s="11"/>
    </row>
    <row r="55" spans="1:28" ht="12" customHeight="1">
      <c r="A55" s="18" t="s">
        <v>134</v>
      </c>
      <c r="B55" s="12"/>
      <c r="C55" s="11"/>
      <c r="D55" s="12"/>
      <c r="E55" s="11"/>
      <c r="F55" s="12"/>
      <c r="G55" s="11"/>
      <c r="H55" s="12"/>
      <c r="I55" s="11"/>
      <c r="J55" s="12"/>
      <c r="K55" s="11"/>
      <c r="L55" s="12"/>
      <c r="M55" s="11"/>
      <c r="N55" s="12"/>
      <c r="O55" s="11"/>
      <c r="P55" s="12"/>
      <c r="Q55" s="11"/>
      <c r="R55" s="12"/>
      <c r="S55" s="11"/>
      <c r="T55" s="12"/>
      <c r="U55" s="11"/>
      <c r="V55" s="12"/>
      <c r="W55" s="11"/>
      <c r="X55" s="12"/>
      <c r="Y55" s="11"/>
      <c r="Z55" s="12"/>
      <c r="AA55" s="11"/>
    </row>
    <row r="56" spans="1:28" ht="12" customHeight="1">
      <c r="A56" s="18" t="s">
        <v>135</v>
      </c>
      <c r="B56" s="18" t="s">
        <v>136</v>
      </c>
      <c r="C56" s="11">
        <v>1451</v>
      </c>
      <c r="D56" s="11"/>
      <c r="E56" s="11">
        <v>1511</v>
      </c>
      <c r="F56" s="11"/>
      <c r="G56" s="11">
        <v>1529</v>
      </c>
      <c r="H56" s="11"/>
      <c r="I56" s="11">
        <v>1557</v>
      </c>
      <c r="J56" s="11"/>
      <c r="K56" s="11">
        <v>1517</v>
      </c>
      <c r="L56" s="11"/>
      <c r="M56" s="11">
        <v>1447</v>
      </c>
      <c r="N56" s="11"/>
      <c r="O56" s="11">
        <v>1440</v>
      </c>
      <c r="P56" s="11"/>
      <c r="Q56" s="11">
        <v>1416</v>
      </c>
      <c r="R56" s="11"/>
      <c r="S56" s="11">
        <v>1370</v>
      </c>
      <c r="T56" s="11"/>
      <c r="U56" s="11">
        <v>1370</v>
      </c>
      <c r="V56" s="11"/>
      <c r="W56" s="11">
        <v>1391</v>
      </c>
      <c r="X56" s="11"/>
      <c r="Y56" s="11">
        <v>1412</v>
      </c>
      <c r="Z56" s="11"/>
      <c r="AA56" s="11">
        <v>1468</v>
      </c>
      <c r="AB56" s="11"/>
    </row>
    <row r="57" spans="1:28" ht="12" customHeight="1">
      <c r="A57" s="18" t="s">
        <v>137</v>
      </c>
      <c r="B57" s="18" t="s">
        <v>138</v>
      </c>
      <c r="C57" s="11">
        <v>1842</v>
      </c>
      <c r="D57" s="11"/>
      <c r="E57" s="11">
        <v>1909</v>
      </c>
      <c r="F57" s="11"/>
      <c r="G57" s="11">
        <v>1927</v>
      </c>
      <c r="H57" s="11"/>
      <c r="I57" s="11">
        <v>1934</v>
      </c>
      <c r="J57" s="11"/>
      <c r="K57" s="11">
        <v>1871</v>
      </c>
      <c r="L57" s="11"/>
      <c r="M57" s="11">
        <v>1765</v>
      </c>
      <c r="N57" s="11"/>
      <c r="O57" s="11">
        <v>1761</v>
      </c>
      <c r="P57" s="11"/>
      <c r="Q57" s="11">
        <v>1711</v>
      </c>
      <c r="R57" s="11"/>
      <c r="S57" s="11">
        <v>1612</v>
      </c>
      <c r="T57" s="11"/>
      <c r="U57" s="11">
        <v>1595</v>
      </c>
      <c r="V57" s="11"/>
      <c r="W57" s="11">
        <v>1625</v>
      </c>
      <c r="X57" s="11"/>
      <c r="Y57" s="11">
        <v>1667</v>
      </c>
      <c r="Z57" s="11"/>
      <c r="AA57" s="11">
        <v>1763</v>
      </c>
      <c r="AB57" s="11"/>
    </row>
    <row r="58" spans="1:28" ht="12" customHeight="1">
      <c r="A58" s="18" t="s">
        <v>139</v>
      </c>
      <c r="B58" s="12"/>
      <c r="C58" s="11"/>
      <c r="D58" s="12"/>
      <c r="E58" s="11"/>
      <c r="F58" s="12"/>
      <c r="G58" s="11"/>
      <c r="H58" s="12"/>
      <c r="I58" s="11"/>
      <c r="J58" s="12"/>
      <c r="K58" s="11"/>
      <c r="L58" s="12"/>
      <c r="M58" s="11"/>
      <c r="N58" s="12"/>
      <c r="O58" s="11"/>
      <c r="P58" s="12"/>
      <c r="Q58" s="11"/>
      <c r="R58" s="12"/>
      <c r="S58" s="11"/>
      <c r="T58" s="12"/>
      <c r="U58" s="11"/>
      <c r="V58" s="12"/>
      <c r="W58" s="11"/>
      <c r="X58" s="12"/>
      <c r="Y58" s="11"/>
      <c r="Z58" s="12"/>
      <c r="AA58" s="11"/>
    </row>
    <row r="59" spans="1:28" ht="12" customHeight="1">
      <c r="A59" s="18" t="s">
        <v>140</v>
      </c>
      <c r="B59" s="18" t="s">
        <v>141</v>
      </c>
      <c r="C59" s="11">
        <v>1518</v>
      </c>
      <c r="D59" s="11"/>
      <c r="E59" s="11">
        <v>1631</v>
      </c>
      <c r="F59" s="11"/>
      <c r="G59" s="11">
        <v>1709</v>
      </c>
      <c r="H59" s="11"/>
      <c r="I59" s="11">
        <v>1621</v>
      </c>
      <c r="J59" s="11"/>
      <c r="K59" s="11">
        <v>1493</v>
      </c>
      <c r="L59" s="11"/>
      <c r="M59" s="11">
        <v>1486</v>
      </c>
      <c r="N59" s="11"/>
      <c r="O59" s="11">
        <v>1581</v>
      </c>
      <c r="P59" s="11"/>
      <c r="Q59" s="11">
        <v>1568</v>
      </c>
      <c r="R59" s="11"/>
      <c r="S59" s="11">
        <v>1558</v>
      </c>
      <c r="T59" s="11"/>
      <c r="U59" s="11">
        <v>1599</v>
      </c>
      <c r="V59" s="11"/>
      <c r="W59" s="11">
        <v>1772</v>
      </c>
      <c r="X59" s="11"/>
      <c r="Y59" s="11">
        <v>1777</v>
      </c>
      <c r="Z59" s="11"/>
      <c r="AA59" s="11">
        <v>1754</v>
      </c>
      <c r="AB59" s="11"/>
    </row>
    <row r="60" spans="1:28" ht="12" customHeight="1">
      <c r="A60" s="18" t="s">
        <v>142</v>
      </c>
      <c r="B60" s="18" t="s">
        <v>143</v>
      </c>
      <c r="C60" s="11">
        <v>1328</v>
      </c>
      <c r="D60" s="11"/>
      <c r="E60" s="11">
        <v>1205</v>
      </c>
      <c r="F60" s="11"/>
      <c r="G60" s="11">
        <v>1155</v>
      </c>
      <c r="H60" s="11"/>
      <c r="I60" s="11">
        <v>1238</v>
      </c>
      <c r="J60" s="11"/>
      <c r="K60" s="11">
        <v>1137</v>
      </c>
      <c r="L60" s="11"/>
      <c r="M60" s="11">
        <v>1183</v>
      </c>
      <c r="N60" s="11"/>
      <c r="O60" s="11">
        <v>1228</v>
      </c>
      <c r="P60" s="11"/>
      <c r="Q60" s="11">
        <v>1204</v>
      </c>
      <c r="R60" s="11"/>
      <c r="S60" s="11">
        <v>1209</v>
      </c>
      <c r="T60" s="11"/>
      <c r="U60" s="11">
        <v>1204</v>
      </c>
      <c r="V60" s="11"/>
      <c r="W60" s="11">
        <v>1171</v>
      </c>
      <c r="X60" s="11"/>
      <c r="Y60" s="11">
        <v>1518</v>
      </c>
      <c r="Z60" s="11"/>
      <c r="AA60" s="11">
        <v>1340</v>
      </c>
      <c r="AB60" s="11"/>
    </row>
    <row r="61" spans="1:28" ht="12" customHeight="1">
      <c r="A61" s="9" t="s">
        <v>144</v>
      </c>
      <c r="B61" s="12"/>
      <c r="C61" s="11"/>
      <c r="D61" s="12"/>
      <c r="E61" s="11"/>
      <c r="F61" s="12"/>
      <c r="G61" s="11"/>
      <c r="H61" s="12"/>
      <c r="I61" s="11"/>
      <c r="J61" s="12"/>
      <c r="K61" s="11"/>
      <c r="L61" s="12"/>
      <c r="M61" s="11"/>
      <c r="N61" s="12"/>
      <c r="O61" s="11"/>
      <c r="P61" s="12"/>
      <c r="Q61" s="11"/>
      <c r="R61" s="12"/>
      <c r="S61" s="11"/>
      <c r="T61" s="12"/>
      <c r="U61" s="11"/>
      <c r="V61" s="12"/>
      <c r="W61" s="11"/>
      <c r="X61" s="12"/>
      <c r="Y61" s="11"/>
      <c r="Z61" s="12"/>
      <c r="AA61" s="11"/>
    </row>
    <row r="62" spans="1:28" ht="12" customHeight="1">
      <c r="A62" s="18" t="s">
        <v>145</v>
      </c>
      <c r="B62" s="18" t="s">
        <v>146</v>
      </c>
      <c r="C62" s="11">
        <v>1701</v>
      </c>
      <c r="D62" s="11"/>
      <c r="E62" s="11">
        <v>1785</v>
      </c>
      <c r="F62" s="11"/>
      <c r="G62" s="11">
        <v>1777</v>
      </c>
      <c r="H62" s="11"/>
      <c r="I62" s="11">
        <v>1669</v>
      </c>
      <c r="J62" s="11"/>
      <c r="K62" s="11">
        <v>1683</v>
      </c>
      <c r="L62" s="11"/>
      <c r="M62" s="11">
        <v>1667</v>
      </c>
      <c r="N62" s="11"/>
      <c r="O62" s="11">
        <v>1585</v>
      </c>
      <c r="P62" s="11"/>
      <c r="Q62" s="11">
        <v>1668</v>
      </c>
      <c r="R62" s="11"/>
      <c r="S62" s="11">
        <v>1711</v>
      </c>
      <c r="T62" s="11"/>
      <c r="U62" s="11">
        <v>1758</v>
      </c>
      <c r="V62" s="11"/>
      <c r="W62" s="11">
        <v>1724</v>
      </c>
      <c r="X62" s="11"/>
      <c r="Y62" s="11">
        <v>1644</v>
      </c>
      <c r="Z62" s="11"/>
      <c r="AA62" s="11">
        <v>1676</v>
      </c>
      <c r="AB62" s="11"/>
    </row>
    <row r="63" spans="1:28" ht="12" customHeight="1">
      <c r="A63" s="18" t="s">
        <v>147</v>
      </c>
      <c r="B63" s="18" t="s">
        <v>148</v>
      </c>
      <c r="C63" s="11">
        <v>1932</v>
      </c>
      <c r="D63" s="11"/>
      <c r="E63" s="11">
        <v>1926</v>
      </c>
      <c r="F63" s="11"/>
      <c r="G63" s="11">
        <v>1884</v>
      </c>
      <c r="H63" s="11"/>
      <c r="I63" s="11">
        <v>1706</v>
      </c>
      <c r="J63" s="11"/>
      <c r="K63" s="11">
        <v>1557</v>
      </c>
      <c r="L63" s="11"/>
      <c r="M63" s="11">
        <v>1527</v>
      </c>
      <c r="N63" s="11"/>
      <c r="O63" s="11">
        <v>1609</v>
      </c>
      <c r="P63" s="11"/>
      <c r="Q63" s="11">
        <v>1524</v>
      </c>
      <c r="R63" s="11"/>
      <c r="S63" s="11">
        <v>1485</v>
      </c>
      <c r="T63" s="11"/>
      <c r="U63" s="11">
        <v>1572</v>
      </c>
      <c r="V63" s="11"/>
      <c r="W63" s="11">
        <v>1680</v>
      </c>
      <c r="X63" s="11"/>
      <c r="Y63" s="11">
        <v>1652</v>
      </c>
      <c r="Z63" s="11"/>
      <c r="AA63" s="11">
        <v>1698</v>
      </c>
      <c r="AB63" s="11"/>
    </row>
    <row r="64" spans="1:28" ht="12" customHeight="1">
      <c r="A64" s="8" t="s">
        <v>149</v>
      </c>
      <c r="B64" s="8" t="s">
        <v>150</v>
      </c>
      <c r="C64" s="13">
        <v>1570</v>
      </c>
      <c r="D64" s="13"/>
      <c r="E64" s="13">
        <v>1682</v>
      </c>
      <c r="F64" s="13"/>
      <c r="G64" s="13">
        <v>1687</v>
      </c>
      <c r="H64" s="13"/>
      <c r="I64" s="13">
        <v>1605</v>
      </c>
      <c r="J64" s="13"/>
      <c r="K64" s="13">
        <v>1674</v>
      </c>
      <c r="L64" s="13"/>
      <c r="M64" s="13">
        <v>1664</v>
      </c>
      <c r="N64" s="13"/>
      <c r="O64" s="13">
        <v>1529</v>
      </c>
      <c r="P64" s="13"/>
      <c r="Q64" s="13">
        <v>1666</v>
      </c>
      <c r="R64" s="13"/>
      <c r="S64" s="13">
        <v>1736</v>
      </c>
      <c r="T64" s="13"/>
      <c r="U64" s="13">
        <v>1767</v>
      </c>
      <c r="V64" s="13"/>
      <c r="W64" s="13">
        <v>1686</v>
      </c>
      <c r="X64" s="13"/>
      <c r="Y64" s="13">
        <v>1591</v>
      </c>
      <c r="Z64" s="13"/>
      <c r="AA64" s="13">
        <v>1617</v>
      </c>
      <c r="AB64" s="13"/>
    </row>
    <row r="65" spans="1:27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7">
      <c r="A66" s="18" t="s">
        <v>151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6"/>
      <c r="V66" s="6"/>
      <c r="W66" s="6"/>
      <c r="X66" s="6"/>
      <c r="Y66" s="6"/>
      <c r="Z66" s="6"/>
      <c r="AA66" s="6"/>
    </row>
    <row r="67" spans="1:27">
      <c r="A67" s="18" t="s">
        <v>152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6"/>
      <c r="V67" s="6"/>
      <c r="W67" s="6"/>
      <c r="X67" s="6"/>
      <c r="Y67" s="6"/>
      <c r="Z67" s="6"/>
      <c r="AA67" s="6"/>
    </row>
    <row r="68" spans="1:27">
      <c r="A68" s="18" t="s">
        <v>153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7">
      <c r="A69" s="17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7">
      <c r="A70" s="17" t="s">
        <v>154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7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7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7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7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7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7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7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7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7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7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0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0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1:20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1:20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1:20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  <row r="301" spans="1:20">
      <c r="A301" s="16"/>
    </row>
    <row r="302" spans="1:20">
      <c r="A302" s="16"/>
    </row>
    <row r="303" spans="1:20">
      <c r="A303" s="16"/>
    </row>
  </sheetData>
  <mergeCells count="16">
    <mergeCell ref="A6:A7"/>
    <mergeCell ref="B6:B7"/>
    <mergeCell ref="C7:D7"/>
    <mergeCell ref="E7:F7"/>
    <mergeCell ref="G7:H7"/>
    <mergeCell ref="C6:AB6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08"/>
  <sheetViews>
    <sheetView zoomScaleNormal="100" workbookViewId="0"/>
  </sheetViews>
  <sheetFormatPr defaultColWidth="11.5703125" defaultRowHeight="15"/>
  <cols>
    <col min="1" max="1" width="50.7109375" customWidth="1"/>
    <col min="2" max="3" width="9.7109375" customWidth="1"/>
    <col min="4" max="4" width="2.85546875" customWidth="1"/>
    <col min="5" max="5" width="9.7109375" customWidth="1"/>
    <col min="6" max="6" width="2.85546875" customWidth="1"/>
    <col min="7" max="7" width="9.7109375" customWidth="1"/>
    <col min="8" max="8" width="2.85546875" customWidth="1"/>
    <col min="9" max="9" width="9.7109375" customWidth="1"/>
    <col min="10" max="10" width="2.85546875" customWidth="1"/>
    <col min="11" max="11" width="9.7109375" customWidth="1"/>
    <col min="12" max="12" width="2.85546875" customWidth="1"/>
    <col min="13" max="13" width="9.7109375" customWidth="1"/>
    <col min="14" max="14" width="2.85546875" customWidth="1"/>
    <col min="15" max="15" width="9.7109375" customWidth="1"/>
    <col min="16" max="16" width="2.85546875" customWidth="1"/>
    <col min="17" max="17" width="9.7109375" customWidth="1"/>
    <col min="18" max="18" width="2.85546875" customWidth="1"/>
    <col min="19" max="19" width="9.7109375" customWidth="1"/>
    <col min="20" max="20" width="2.85546875" customWidth="1"/>
    <col min="21" max="21" width="9.7109375" customWidth="1"/>
    <col min="22" max="22" width="2.85546875" customWidth="1"/>
    <col min="23" max="23" width="9.7109375" customWidth="1"/>
    <col min="24" max="24" width="2.85546875" customWidth="1"/>
    <col min="25" max="25" width="9.7109375" customWidth="1"/>
    <col min="26" max="26" width="2.85546875" customWidth="1"/>
    <col min="27" max="27" width="9.7109375" customWidth="1"/>
    <col min="28" max="28" width="2.85546875" customWidth="1"/>
    <col min="29" max="29" width="9.7109375" customWidth="1"/>
    <col min="30" max="30" width="2.85546875" customWidth="1"/>
  </cols>
  <sheetData>
    <row r="1" spans="1:30" ht="16.149999999999999" customHeight="1">
      <c r="A1" s="14" t="s">
        <v>155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30" ht="20.25" customHeight="1">
      <c r="A2" s="15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30" ht="16.149999999999999" customHeight="1">
      <c r="A3" s="16" t="s">
        <v>156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30" ht="16.149999999999999" customHeight="1">
      <c r="A4" s="14" t="s">
        <v>157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30" ht="16.149999999999999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30">
      <c r="A6" s="36" t="s">
        <v>25</v>
      </c>
      <c r="B6" s="38" t="s">
        <v>26</v>
      </c>
      <c r="C6" s="40" t="s">
        <v>27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ht="24" customHeight="1">
      <c r="A7" s="37"/>
      <c r="B7" s="39"/>
      <c r="C7" s="40" t="s">
        <v>158</v>
      </c>
      <c r="D7" s="40"/>
      <c r="E7" s="40" t="s">
        <v>28</v>
      </c>
      <c r="F7" s="40" t="s">
        <v>29</v>
      </c>
      <c r="G7" s="40" t="s">
        <v>30</v>
      </c>
      <c r="H7" s="40" t="s">
        <v>29</v>
      </c>
      <c r="I7" s="40" t="s">
        <v>31</v>
      </c>
      <c r="J7" s="40" t="s">
        <v>29</v>
      </c>
      <c r="K7" s="40" t="s">
        <v>32</v>
      </c>
      <c r="L7" s="40" t="s">
        <v>29</v>
      </c>
      <c r="M7" s="40" t="s">
        <v>33</v>
      </c>
      <c r="N7" s="40" t="s">
        <v>29</v>
      </c>
      <c r="O7" s="40" t="s">
        <v>34</v>
      </c>
      <c r="P7" s="40" t="s">
        <v>29</v>
      </c>
      <c r="Q7" s="40" t="s">
        <v>35</v>
      </c>
      <c r="R7" s="40" t="s">
        <v>29</v>
      </c>
      <c r="S7" s="40" t="s">
        <v>36</v>
      </c>
      <c r="T7" s="40" t="s">
        <v>29</v>
      </c>
      <c r="U7" s="40" t="s">
        <v>37</v>
      </c>
      <c r="V7" s="40" t="s">
        <v>29</v>
      </c>
      <c r="W7" s="40" t="s">
        <v>38</v>
      </c>
      <c r="X7" s="40" t="s">
        <v>29</v>
      </c>
      <c r="Y7" s="40" t="s">
        <v>39</v>
      </c>
      <c r="Z7" s="40" t="s">
        <v>29</v>
      </c>
      <c r="AA7" s="40" t="s">
        <v>40</v>
      </c>
      <c r="AB7" s="40" t="s">
        <v>29</v>
      </c>
      <c r="AC7" s="40" t="s">
        <v>41</v>
      </c>
      <c r="AD7" s="40" t="s">
        <v>29</v>
      </c>
    </row>
    <row r="8" spans="1:30" ht="12" customHeight="1">
      <c r="A8" s="10" t="s">
        <v>42</v>
      </c>
      <c r="B8" s="9" t="s">
        <v>43</v>
      </c>
      <c r="C8" s="11" t="s">
        <v>159</v>
      </c>
      <c r="D8" s="11"/>
      <c r="E8" s="19">
        <v>1.2</v>
      </c>
      <c r="F8" s="19"/>
      <c r="G8" s="19">
        <v>-0.6</v>
      </c>
      <c r="H8" s="19"/>
      <c r="I8" s="19">
        <v>-0.5</v>
      </c>
      <c r="J8" s="19"/>
      <c r="K8" s="19">
        <v>0.6</v>
      </c>
      <c r="L8" s="19"/>
      <c r="M8" s="19">
        <v>-0.2</v>
      </c>
      <c r="N8" s="19"/>
      <c r="O8" s="19">
        <v>1</v>
      </c>
      <c r="P8" s="19"/>
      <c r="Q8" s="19">
        <v>0.4</v>
      </c>
      <c r="R8" s="19"/>
      <c r="S8" s="19">
        <v>0.2</v>
      </c>
      <c r="T8" s="19"/>
      <c r="U8" s="19">
        <v>0.5</v>
      </c>
      <c r="V8" s="19"/>
      <c r="W8" s="19">
        <v>-0.9</v>
      </c>
      <c r="X8" s="19"/>
      <c r="Y8" s="19">
        <v>-0.1</v>
      </c>
      <c r="Z8" s="19"/>
      <c r="AA8" s="19">
        <v>0.1</v>
      </c>
      <c r="AB8" s="19"/>
      <c r="AC8" s="19">
        <v>1.9</v>
      </c>
      <c r="AD8" s="11"/>
    </row>
    <row r="9" spans="1:30" ht="12" customHeight="1">
      <c r="A9" s="7" t="s">
        <v>44</v>
      </c>
      <c r="B9" s="18" t="s">
        <v>45</v>
      </c>
      <c r="C9" s="11" t="s">
        <v>159</v>
      </c>
      <c r="D9" s="11"/>
      <c r="E9" s="19">
        <v>2</v>
      </c>
      <c r="F9" s="19"/>
      <c r="G9" s="19">
        <v>-4.5999999999999996</v>
      </c>
      <c r="H9" s="19"/>
      <c r="I9" s="19">
        <v>-3.8</v>
      </c>
      <c r="J9" s="19"/>
      <c r="K9" s="19">
        <v>-2.6</v>
      </c>
      <c r="L9" s="19"/>
      <c r="M9" s="19">
        <v>-1.1000000000000001</v>
      </c>
      <c r="N9" s="19"/>
      <c r="O9" s="19">
        <v>2.2999999999999998</v>
      </c>
      <c r="P9" s="19"/>
      <c r="Q9" s="19">
        <v>4.5</v>
      </c>
      <c r="R9" s="19"/>
      <c r="S9" s="19">
        <v>-0.8</v>
      </c>
      <c r="T9" s="19"/>
      <c r="U9" s="19">
        <v>0.3</v>
      </c>
      <c r="V9" s="19"/>
      <c r="W9" s="19">
        <v>-4.0999999999999996</v>
      </c>
      <c r="X9" s="19"/>
      <c r="Y9" s="19">
        <v>-2.9</v>
      </c>
      <c r="Z9" s="19"/>
      <c r="AA9" s="19">
        <v>3.1</v>
      </c>
      <c r="AB9" s="19"/>
      <c r="AC9" s="19">
        <v>2.8</v>
      </c>
      <c r="AD9" s="11"/>
    </row>
    <row r="10" spans="1:30" ht="12" customHeight="1">
      <c r="A10" s="7" t="s">
        <v>46</v>
      </c>
      <c r="B10" s="18" t="s">
        <v>47</v>
      </c>
      <c r="C10" s="11" t="s">
        <v>159</v>
      </c>
      <c r="D10" s="11"/>
      <c r="E10" s="19">
        <v>8.5</v>
      </c>
      <c r="F10" s="19"/>
      <c r="G10" s="19">
        <v>-5.4</v>
      </c>
      <c r="H10" s="19"/>
      <c r="I10" s="19">
        <v>-6</v>
      </c>
      <c r="J10" s="19"/>
      <c r="K10" s="19">
        <v>-4.9000000000000004</v>
      </c>
      <c r="L10" s="19"/>
      <c r="M10" s="19">
        <v>-0.9</v>
      </c>
      <c r="N10" s="19"/>
      <c r="O10" s="19">
        <v>-1.5</v>
      </c>
      <c r="P10" s="19"/>
      <c r="Q10" s="19">
        <v>4.3</v>
      </c>
      <c r="R10" s="19"/>
      <c r="S10" s="19">
        <v>-3.8</v>
      </c>
      <c r="T10" s="19"/>
      <c r="U10" s="19">
        <v>2.4</v>
      </c>
      <c r="V10" s="19"/>
      <c r="W10" s="19">
        <v>0.6</v>
      </c>
      <c r="X10" s="19"/>
      <c r="Y10" s="19">
        <v>4</v>
      </c>
      <c r="Z10" s="19"/>
      <c r="AA10" s="19">
        <v>2.2000000000000002</v>
      </c>
      <c r="AB10" s="19"/>
      <c r="AC10" s="19">
        <v>4.8</v>
      </c>
      <c r="AD10" s="11"/>
    </row>
    <row r="11" spans="1:30" ht="12" customHeight="1">
      <c r="A11" s="7" t="s">
        <v>48</v>
      </c>
      <c r="B11" s="18" t="s">
        <v>49</v>
      </c>
      <c r="C11" s="11" t="s">
        <v>159</v>
      </c>
      <c r="D11" s="11"/>
      <c r="E11" s="19">
        <v>-2.7</v>
      </c>
      <c r="F11" s="19"/>
      <c r="G11" s="19">
        <v>-4</v>
      </c>
      <c r="H11" s="19"/>
      <c r="I11" s="19">
        <v>-2.2000000000000002</v>
      </c>
      <c r="J11" s="19"/>
      <c r="K11" s="19">
        <v>-1</v>
      </c>
      <c r="L11" s="19"/>
      <c r="M11" s="19">
        <v>-1</v>
      </c>
      <c r="N11" s="19"/>
      <c r="O11" s="19">
        <v>5.0999999999999996</v>
      </c>
      <c r="P11" s="19"/>
      <c r="Q11" s="19">
        <v>4.5999999999999996</v>
      </c>
      <c r="R11" s="19"/>
      <c r="S11" s="19">
        <v>1.3</v>
      </c>
      <c r="T11" s="19"/>
      <c r="U11" s="19">
        <v>-1.1000000000000001</v>
      </c>
      <c r="V11" s="19"/>
      <c r="W11" s="19">
        <v>-7.2</v>
      </c>
      <c r="X11" s="19"/>
      <c r="Y11" s="19">
        <v>-7.9</v>
      </c>
      <c r="Z11" s="19"/>
      <c r="AA11" s="19">
        <v>3.8</v>
      </c>
      <c r="AB11" s="19"/>
      <c r="AC11" s="19">
        <v>1.1000000000000001</v>
      </c>
      <c r="AD11" s="11"/>
    </row>
    <row r="12" spans="1:30" ht="12" customHeight="1">
      <c r="A12" s="7" t="s">
        <v>50</v>
      </c>
      <c r="B12" s="18" t="s">
        <v>51</v>
      </c>
      <c r="C12" s="11" t="s">
        <v>159</v>
      </c>
      <c r="D12" s="11"/>
      <c r="E12" s="19">
        <v>1</v>
      </c>
      <c r="F12" s="19"/>
      <c r="G12" s="19">
        <v>-0.5</v>
      </c>
      <c r="H12" s="19"/>
      <c r="I12" s="19">
        <v>-1</v>
      </c>
      <c r="J12" s="19"/>
      <c r="K12" s="19">
        <v>1.2</v>
      </c>
      <c r="L12" s="19"/>
      <c r="M12" s="19">
        <v>0</v>
      </c>
      <c r="N12" s="19"/>
      <c r="O12" s="19">
        <v>0</v>
      </c>
      <c r="P12" s="19"/>
      <c r="Q12" s="19">
        <v>0</v>
      </c>
      <c r="R12" s="19"/>
      <c r="S12" s="19">
        <v>1.3</v>
      </c>
      <c r="T12" s="19"/>
      <c r="U12" s="19">
        <v>1.2</v>
      </c>
      <c r="V12" s="19"/>
      <c r="W12" s="19">
        <v>-0.2</v>
      </c>
      <c r="X12" s="19"/>
      <c r="Y12" s="19">
        <v>-0.2</v>
      </c>
      <c r="Z12" s="19"/>
      <c r="AA12" s="19">
        <v>-0.6</v>
      </c>
      <c r="AB12" s="19"/>
      <c r="AC12" s="19">
        <v>1.8</v>
      </c>
      <c r="AD12" s="11"/>
    </row>
    <row r="13" spans="1:30" ht="12" customHeight="1">
      <c r="A13" s="7" t="s">
        <v>52</v>
      </c>
      <c r="B13" s="18" t="s">
        <v>53</v>
      </c>
      <c r="C13" s="11" t="s">
        <v>159</v>
      </c>
      <c r="D13" s="11"/>
      <c r="E13" s="19">
        <v>0.9</v>
      </c>
      <c r="F13" s="19"/>
      <c r="G13" s="19">
        <v>-0.3</v>
      </c>
      <c r="H13" s="19"/>
      <c r="I13" s="19">
        <v>-1.3</v>
      </c>
      <c r="J13" s="19"/>
      <c r="K13" s="19">
        <v>1.2</v>
      </c>
      <c r="L13" s="19"/>
      <c r="M13" s="19">
        <v>-0.1</v>
      </c>
      <c r="N13" s="19"/>
      <c r="O13" s="19">
        <v>0</v>
      </c>
      <c r="P13" s="19"/>
      <c r="Q13" s="19">
        <v>-0.1</v>
      </c>
      <c r="R13" s="19"/>
      <c r="S13" s="19">
        <v>1.5</v>
      </c>
      <c r="T13" s="19"/>
      <c r="U13" s="19">
        <v>1.3</v>
      </c>
      <c r="V13" s="19"/>
      <c r="W13" s="19">
        <v>-0.3</v>
      </c>
      <c r="X13" s="19"/>
      <c r="Y13" s="19">
        <v>-0.2</v>
      </c>
      <c r="Z13" s="19"/>
      <c r="AA13" s="19">
        <v>-0.5</v>
      </c>
      <c r="AB13" s="19"/>
      <c r="AC13" s="19">
        <v>1.8</v>
      </c>
      <c r="AD13" s="11"/>
    </row>
    <row r="14" spans="1:30" ht="12" customHeight="1">
      <c r="A14" s="18" t="s">
        <v>54</v>
      </c>
      <c r="B14" s="18" t="s">
        <v>55</v>
      </c>
      <c r="C14" s="11" t="s">
        <v>159</v>
      </c>
      <c r="D14" s="11"/>
      <c r="E14" s="19">
        <v>-0.9</v>
      </c>
      <c r="F14" s="19"/>
      <c r="G14" s="19">
        <v>0.1</v>
      </c>
      <c r="H14" s="19"/>
      <c r="I14" s="19">
        <v>-1.3</v>
      </c>
      <c r="J14" s="19"/>
      <c r="K14" s="19">
        <v>2.5</v>
      </c>
      <c r="L14" s="19"/>
      <c r="M14" s="19">
        <v>0.4</v>
      </c>
      <c r="N14" s="19"/>
      <c r="O14" s="19">
        <v>0.2</v>
      </c>
      <c r="P14" s="19"/>
      <c r="Q14" s="19">
        <v>1</v>
      </c>
      <c r="R14" s="19"/>
      <c r="S14" s="19">
        <v>4.2</v>
      </c>
      <c r="T14" s="19"/>
      <c r="U14" s="19">
        <v>3.6</v>
      </c>
      <c r="V14" s="19"/>
      <c r="W14" s="19">
        <v>0.2</v>
      </c>
      <c r="X14" s="19"/>
      <c r="Y14" s="19">
        <v>-1.2</v>
      </c>
      <c r="Z14" s="19"/>
      <c r="AA14" s="19">
        <v>1.2</v>
      </c>
      <c r="AB14" s="19"/>
      <c r="AC14" s="19">
        <v>1.7</v>
      </c>
      <c r="AD14" s="11"/>
    </row>
    <row r="15" spans="1:30" ht="12" customHeight="1">
      <c r="A15" s="18" t="s">
        <v>56</v>
      </c>
      <c r="B15" s="18" t="s">
        <v>57</v>
      </c>
      <c r="C15" s="11" t="s">
        <v>159</v>
      </c>
      <c r="D15" s="11"/>
      <c r="E15" s="19">
        <v>0.8</v>
      </c>
      <c r="F15" s="19"/>
      <c r="G15" s="19">
        <v>-2.2000000000000002</v>
      </c>
      <c r="H15" s="19"/>
      <c r="I15" s="19">
        <v>-2.1</v>
      </c>
      <c r="J15" s="19"/>
      <c r="K15" s="19">
        <v>1.7</v>
      </c>
      <c r="L15" s="19"/>
      <c r="M15" s="19">
        <v>-0.9</v>
      </c>
      <c r="N15" s="19"/>
      <c r="O15" s="19">
        <v>1.9</v>
      </c>
      <c r="P15" s="19"/>
      <c r="Q15" s="19">
        <v>-2.5</v>
      </c>
      <c r="R15" s="19"/>
      <c r="S15" s="19">
        <v>-0.2</v>
      </c>
      <c r="T15" s="19"/>
      <c r="U15" s="19">
        <v>2</v>
      </c>
      <c r="V15" s="19"/>
      <c r="W15" s="19">
        <v>-0.9</v>
      </c>
      <c r="X15" s="19"/>
      <c r="Y15" s="19">
        <v>1.4</v>
      </c>
      <c r="Z15" s="19"/>
      <c r="AA15" s="19">
        <v>-1.8</v>
      </c>
      <c r="AB15" s="19"/>
      <c r="AC15" s="19">
        <v>0.2</v>
      </c>
      <c r="AD15" s="11"/>
    </row>
    <row r="16" spans="1:30" ht="12" customHeight="1">
      <c r="A16" s="18" t="s">
        <v>58</v>
      </c>
      <c r="B16" s="18" t="s">
        <v>59</v>
      </c>
      <c r="C16" s="11" t="s">
        <v>159</v>
      </c>
      <c r="D16" s="11"/>
      <c r="E16" s="19">
        <v>13.4</v>
      </c>
      <c r="F16" s="19"/>
      <c r="G16" s="19">
        <v>-6.4</v>
      </c>
      <c r="H16" s="19"/>
      <c r="I16" s="19">
        <v>-5.9</v>
      </c>
      <c r="J16" s="19"/>
      <c r="K16" s="19">
        <v>5.0999999999999996</v>
      </c>
      <c r="L16" s="19"/>
      <c r="M16" s="19">
        <v>-2.5</v>
      </c>
      <c r="N16" s="19"/>
      <c r="O16" s="19">
        <v>5.3</v>
      </c>
      <c r="P16" s="19"/>
      <c r="Q16" s="19">
        <v>1.3</v>
      </c>
      <c r="R16" s="19"/>
      <c r="S16" s="19">
        <v>-0.9</v>
      </c>
      <c r="T16" s="19"/>
      <c r="U16" s="19">
        <v>2.2000000000000002</v>
      </c>
      <c r="V16" s="19"/>
      <c r="W16" s="19">
        <v>-1.1000000000000001</v>
      </c>
      <c r="X16" s="19"/>
      <c r="Y16" s="19">
        <v>1.7</v>
      </c>
      <c r="Z16" s="19"/>
      <c r="AA16" s="19">
        <v>-3.8</v>
      </c>
      <c r="AB16" s="19"/>
      <c r="AC16" s="19">
        <v>4.5999999999999996</v>
      </c>
      <c r="AD16" s="11"/>
    </row>
    <row r="17" spans="1:30" ht="12" customHeight="1">
      <c r="A17" s="18" t="s">
        <v>60</v>
      </c>
      <c r="B17" s="18" t="s">
        <v>61</v>
      </c>
      <c r="C17" s="11" t="s">
        <v>159</v>
      </c>
      <c r="D17" s="11"/>
      <c r="E17" s="19">
        <v>0.2</v>
      </c>
      <c r="F17" s="19"/>
      <c r="G17" s="19">
        <v>1.2</v>
      </c>
      <c r="H17" s="19"/>
      <c r="I17" s="19">
        <v>-0.4</v>
      </c>
      <c r="J17" s="19"/>
      <c r="K17" s="19">
        <v>0.3</v>
      </c>
      <c r="L17" s="19"/>
      <c r="M17" s="19">
        <v>-0.7</v>
      </c>
      <c r="N17" s="19"/>
      <c r="O17" s="19">
        <v>-1.4</v>
      </c>
      <c r="P17" s="19"/>
      <c r="Q17" s="19">
        <v>-0.2</v>
      </c>
      <c r="R17" s="19"/>
      <c r="S17" s="19">
        <v>1.1000000000000001</v>
      </c>
      <c r="T17" s="19"/>
      <c r="U17" s="19">
        <v>-1.3</v>
      </c>
      <c r="V17" s="19"/>
      <c r="W17" s="19">
        <v>-1.4</v>
      </c>
      <c r="X17" s="19"/>
      <c r="Y17" s="19">
        <v>-0.4</v>
      </c>
      <c r="Z17" s="19"/>
      <c r="AA17" s="19">
        <v>-1.6</v>
      </c>
      <c r="AB17" s="19"/>
      <c r="AC17" s="19">
        <v>4.4000000000000004</v>
      </c>
      <c r="AD17" s="11"/>
    </row>
    <row r="18" spans="1:30" ht="12" customHeight="1">
      <c r="A18" s="18" t="s">
        <v>62</v>
      </c>
      <c r="B18" s="18" t="s">
        <v>63</v>
      </c>
      <c r="C18" s="11" t="s">
        <v>159</v>
      </c>
      <c r="D18" s="11"/>
      <c r="E18" s="19">
        <v>0.1</v>
      </c>
      <c r="F18" s="19"/>
      <c r="G18" s="19">
        <v>0</v>
      </c>
      <c r="H18" s="19"/>
      <c r="I18" s="19">
        <v>-0.7</v>
      </c>
      <c r="J18" s="19"/>
      <c r="K18" s="19">
        <v>0.2</v>
      </c>
      <c r="L18" s="19"/>
      <c r="M18" s="19">
        <v>0.9</v>
      </c>
      <c r="N18" s="19"/>
      <c r="O18" s="19">
        <v>-0.9</v>
      </c>
      <c r="P18" s="19"/>
      <c r="Q18" s="19">
        <v>-0.4</v>
      </c>
      <c r="R18" s="19"/>
      <c r="S18" s="19">
        <v>0.7</v>
      </c>
      <c r="T18" s="19"/>
      <c r="U18" s="19">
        <v>1.1000000000000001</v>
      </c>
      <c r="V18" s="19"/>
      <c r="W18" s="19">
        <v>0.4</v>
      </c>
      <c r="X18" s="19"/>
      <c r="Y18" s="19">
        <v>-0.2</v>
      </c>
      <c r="Z18" s="19"/>
      <c r="AA18" s="19">
        <v>0.2</v>
      </c>
      <c r="AB18" s="19"/>
      <c r="AC18" s="19">
        <v>0.2</v>
      </c>
      <c r="AD18" s="11"/>
    </row>
    <row r="19" spans="1:30" ht="12" customHeight="1">
      <c r="A19" s="18" t="s">
        <v>64</v>
      </c>
      <c r="B19" s="18" t="s">
        <v>65</v>
      </c>
      <c r="C19" s="11" t="s">
        <v>159</v>
      </c>
      <c r="D19" s="11"/>
      <c r="E19" s="19">
        <v>1.4</v>
      </c>
      <c r="F19" s="19"/>
      <c r="G19" s="19">
        <v>-0.8</v>
      </c>
      <c r="H19" s="19"/>
      <c r="I19" s="19">
        <v>0</v>
      </c>
      <c r="J19" s="19"/>
      <c r="K19" s="19">
        <v>1</v>
      </c>
      <c r="L19" s="19"/>
      <c r="M19" s="19">
        <v>0.3</v>
      </c>
      <c r="N19" s="19"/>
      <c r="O19" s="19">
        <v>0.2</v>
      </c>
      <c r="P19" s="19"/>
      <c r="Q19" s="19">
        <v>0.4</v>
      </c>
      <c r="R19" s="19"/>
      <c r="S19" s="19">
        <v>0.1</v>
      </c>
      <c r="T19" s="19"/>
      <c r="U19" s="19">
        <v>0.9</v>
      </c>
      <c r="V19" s="19"/>
      <c r="W19" s="19">
        <v>0</v>
      </c>
      <c r="X19" s="19"/>
      <c r="Y19" s="19">
        <v>0.1</v>
      </c>
      <c r="Z19" s="19"/>
      <c r="AA19" s="19">
        <v>-1.5</v>
      </c>
      <c r="AB19" s="19"/>
      <c r="AC19" s="19">
        <v>1.6</v>
      </c>
      <c r="AD19" s="11"/>
    </row>
    <row r="20" spans="1:30" ht="12" customHeight="1">
      <c r="A20" s="18" t="s">
        <v>66</v>
      </c>
      <c r="B20" s="18" t="s">
        <v>67</v>
      </c>
      <c r="C20" s="11" t="s">
        <v>159</v>
      </c>
      <c r="D20" s="11"/>
      <c r="E20" s="19">
        <v>1.7</v>
      </c>
      <c r="F20" s="19"/>
      <c r="G20" s="19">
        <v>-0.5</v>
      </c>
      <c r="H20" s="19"/>
      <c r="I20" s="19">
        <v>0.1</v>
      </c>
      <c r="J20" s="19"/>
      <c r="K20" s="19">
        <v>1.1000000000000001</v>
      </c>
      <c r="L20" s="19"/>
      <c r="M20" s="19">
        <v>-0.6</v>
      </c>
      <c r="N20" s="19"/>
      <c r="O20" s="19">
        <v>1.3</v>
      </c>
      <c r="P20" s="19"/>
      <c r="Q20" s="19">
        <v>-0.4</v>
      </c>
      <c r="R20" s="19"/>
      <c r="S20" s="19">
        <v>0.6</v>
      </c>
      <c r="T20" s="19"/>
      <c r="U20" s="19">
        <v>0.2</v>
      </c>
      <c r="V20" s="19"/>
      <c r="W20" s="19">
        <v>-0.9</v>
      </c>
      <c r="X20" s="19"/>
      <c r="Y20" s="19">
        <v>0.2</v>
      </c>
      <c r="Z20" s="19"/>
      <c r="AA20" s="19">
        <v>-0.2</v>
      </c>
      <c r="AB20" s="19"/>
      <c r="AC20" s="19">
        <v>3</v>
      </c>
      <c r="AD20" s="11"/>
    </row>
    <row r="21" spans="1:30" ht="12" customHeight="1">
      <c r="A21" s="18" t="s">
        <v>68</v>
      </c>
      <c r="B21" s="18" t="s">
        <v>69</v>
      </c>
      <c r="C21" s="11" t="s">
        <v>159</v>
      </c>
      <c r="D21" s="11"/>
      <c r="E21" s="19">
        <v>0.8</v>
      </c>
      <c r="F21" s="19"/>
      <c r="G21" s="19">
        <v>-0.1</v>
      </c>
      <c r="H21" s="19"/>
      <c r="I21" s="19">
        <v>0.5</v>
      </c>
      <c r="J21" s="19"/>
      <c r="K21" s="19">
        <v>1.1000000000000001</v>
      </c>
      <c r="L21" s="19"/>
      <c r="M21" s="19">
        <v>-0.3</v>
      </c>
      <c r="N21" s="19"/>
      <c r="O21" s="19">
        <v>0.2</v>
      </c>
      <c r="P21" s="19"/>
      <c r="Q21" s="19">
        <v>0.3</v>
      </c>
      <c r="R21" s="19"/>
      <c r="S21" s="19">
        <v>0.6</v>
      </c>
      <c r="T21" s="19"/>
      <c r="U21" s="19">
        <v>0.7</v>
      </c>
      <c r="V21" s="19"/>
      <c r="W21" s="19">
        <v>0.6</v>
      </c>
      <c r="X21" s="19"/>
      <c r="Y21" s="19">
        <v>-1</v>
      </c>
      <c r="Z21" s="19"/>
      <c r="AA21" s="19">
        <v>1.2</v>
      </c>
      <c r="AB21" s="19"/>
      <c r="AC21" s="19">
        <v>-0.1</v>
      </c>
      <c r="AD21" s="11"/>
    </row>
    <row r="22" spans="1:30" ht="12" customHeight="1">
      <c r="A22" s="18" t="s">
        <v>70</v>
      </c>
      <c r="B22" s="18" t="s">
        <v>71</v>
      </c>
      <c r="C22" s="11" t="s">
        <v>159</v>
      </c>
      <c r="D22" s="11"/>
      <c r="E22" s="19">
        <v>0.8</v>
      </c>
      <c r="F22" s="19"/>
      <c r="G22" s="19">
        <v>-0.1</v>
      </c>
      <c r="H22" s="19"/>
      <c r="I22" s="19">
        <v>0.5</v>
      </c>
      <c r="J22" s="19"/>
      <c r="K22" s="19">
        <v>0.5</v>
      </c>
      <c r="L22" s="19"/>
      <c r="M22" s="19">
        <v>0</v>
      </c>
      <c r="N22" s="19"/>
      <c r="O22" s="19">
        <v>0.3</v>
      </c>
      <c r="P22" s="19"/>
      <c r="Q22" s="19">
        <v>0.2</v>
      </c>
      <c r="R22" s="19"/>
      <c r="S22" s="19">
        <v>-0.3</v>
      </c>
      <c r="T22" s="19"/>
      <c r="U22" s="19">
        <v>0.2</v>
      </c>
      <c r="V22" s="19"/>
      <c r="W22" s="19">
        <v>1.1000000000000001</v>
      </c>
      <c r="X22" s="19"/>
      <c r="Y22" s="19">
        <v>-0.4</v>
      </c>
      <c r="Z22" s="19"/>
      <c r="AA22" s="19">
        <v>0.1</v>
      </c>
      <c r="AB22" s="19"/>
      <c r="AC22" s="19">
        <v>0.7</v>
      </c>
      <c r="AD22" s="11"/>
    </row>
    <row r="23" spans="1:30" ht="12" customHeight="1">
      <c r="A23" s="18" t="s">
        <v>72</v>
      </c>
      <c r="B23" s="18" t="s">
        <v>73</v>
      </c>
      <c r="C23" s="11" t="s">
        <v>159</v>
      </c>
      <c r="D23" s="11"/>
      <c r="E23" s="19">
        <v>2.2000000000000002</v>
      </c>
      <c r="F23" s="19"/>
      <c r="G23" s="19">
        <v>1</v>
      </c>
      <c r="H23" s="19"/>
      <c r="I23" s="19">
        <v>-0.4</v>
      </c>
      <c r="J23" s="19"/>
      <c r="K23" s="19">
        <v>2.1</v>
      </c>
      <c r="L23" s="19"/>
      <c r="M23" s="19">
        <v>-0.9</v>
      </c>
      <c r="N23" s="19"/>
      <c r="O23" s="19">
        <v>-0.2</v>
      </c>
      <c r="P23" s="19"/>
      <c r="Q23" s="19">
        <v>-0.6</v>
      </c>
      <c r="R23" s="19"/>
      <c r="S23" s="19">
        <v>2.4</v>
      </c>
      <c r="T23" s="19"/>
      <c r="U23" s="19">
        <v>2.7</v>
      </c>
      <c r="V23" s="19"/>
      <c r="W23" s="19">
        <v>-0.5</v>
      </c>
      <c r="X23" s="19"/>
      <c r="Y23" s="19">
        <v>-2.2000000000000002</v>
      </c>
      <c r="Z23" s="19"/>
      <c r="AA23" s="19">
        <v>2.5</v>
      </c>
      <c r="AB23" s="19"/>
      <c r="AC23" s="19">
        <v>-0.3</v>
      </c>
      <c r="AD23" s="11"/>
    </row>
    <row r="24" spans="1:30" ht="12" customHeight="1">
      <c r="A24" s="18" t="s">
        <v>74</v>
      </c>
      <c r="B24" s="18" t="s">
        <v>75</v>
      </c>
      <c r="C24" s="11" t="s">
        <v>159</v>
      </c>
      <c r="D24" s="11"/>
      <c r="E24" s="19">
        <v>-0.4</v>
      </c>
      <c r="F24" s="19"/>
      <c r="G24" s="19">
        <v>-2.9</v>
      </c>
      <c r="H24" s="19"/>
      <c r="I24" s="19">
        <v>1.3</v>
      </c>
      <c r="J24" s="19"/>
      <c r="K24" s="19">
        <v>0.6</v>
      </c>
      <c r="L24" s="19"/>
      <c r="M24" s="19">
        <v>-1.2</v>
      </c>
      <c r="N24" s="19"/>
      <c r="O24" s="19">
        <v>2.2000000000000002</v>
      </c>
      <c r="P24" s="19"/>
      <c r="Q24" s="19">
        <v>-0.1</v>
      </c>
      <c r="R24" s="19"/>
      <c r="S24" s="19">
        <v>0.2</v>
      </c>
      <c r="T24" s="19"/>
      <c r="U24" s="19">
        <v>-1.2</v>
      </c>
      <c r="V24" s="19"/>
      <c r="W24" s="19">
        <v>1.4</v>
      </c>
      <c r="X24" s="19"/>
      <c r="Y24" s="19">
        <v>-1.3</v>
      </c>
      <c r="Z24" s="19"/>
      <c r="AA24" s="19">
        <v>3.1</v>
      </c>
      <c r="AB24" s="19"/>
      <c r="AC24" s="19">
        <v>-1.1000000000000001</v>
      </c>
      <c r="AD24" s="11"/>
    </row>
    <row r="25" spans="1:30" ht="12" customHeight="1">
      <c r="A25" s="18" t="s">
        <v>76</v>
      </c>
      <c r="B25" s="18" t="s">
        <v>77</v>
      </c>
      <c r="C25" s="11" t="s">
        <v>159</v>
      </c>
      <c r="D25" s="11"/>
      <c r="E25" s="19">
        <v>1.5</v>
      </c>
      <c r="F25" s="19"/>
      <c r="G25" s="19">
        <v>1</v>
      </c>
      <c r="H25" s="19"/>
      <c r="I25" s="19">
        <v>0.7</v>
      </c>
      <c r="J25" s="19"/>
      <c r="K25" s="19">
        <v>-0.7</v>
      </c>
      <c r="L25" s="19"/>
      <c r="M25" s="19">
        <v>0.5</v>
      </c>
      <c r="N25" s="19"/>
      <c r="O25" s="19">
        <v>-0.5</v>
      </c>
      <c r="P25" s="19"/>
      <c r="Q25" s="19">
        <v>-0.8</v>
      </c>
      <c r="R25" s="19"/>
      <c r="S25" s="19">
        <v>-1.4</v>
      </c>
      <c r="T25" s="19"/>
      <c r="U25" s="19">
        <v>-1.8</v>
      </c>
      <c r="V25" s="19"/>
      <c r="W25" s="19">
        <v>0.6</v>
      </c>
      <c r="X25" s="19"/>
      <c r="Y25" s="19">
        <v>0.3</v>
      </c>
      <c r="Z25" s="19"/>
      <c r="AA25" s="19">
        <v>0</v>
      </c>
      <c r="AB25" s="19"/>
      <c r="AC25" s="19">
        <v>2.6</v>
      </c>
      <c r="AD25" s="11"/>
    </row>
    <row r="26" spans="1:30" ht="12" customHeight="1">
      <c r="A26" s="18" t="s">
        <v>78</v>
      </c>
      <c r="B26" s="18" t="s">
        <v>79</v>
      </c>
      <c r="C26" s="11" t="s">
        <v>159</v>
      </c>
      <c r="D26" s="11"/>
      <c r="E26" s="19">
        <v>-3</v>
      </c>
      <c r="F26" s="19"/>
      <c r="G26" s="19">
        <v>-2</v>
      </c>
      <c r="H26" s="19"/>
      <c r="I26" s="19">
        <v>2.9</v>
      </c>
      <c r="J26" s="19"/>
      <c r="K26" s="19">
        <v>1.4</v>
      </c>
      <c r="L26" s="19"/>
      <c r="M26" s="19">
        <v>4</v>
      </c>
      <c r="N26" s="19"/>
      <c r="O26" s="19">
        <v>-0.9</v>
      </c>
      <c r="P26" s="19"/>
      <c r="Q26" s="19">
        <v>4.5</v>
      </c>
      <c r="R26" s="19"/>
      <c r="S26" s="19">
        <v>-0.3</v>
      </c>
      <c r="T26" s="19"/>
      <c r="U26" s="19">
        <v>-0.8</v>
      </c>
      <c r="V26" s="19"/>
      <c r="W26" s="19">
        <v>-0.4</v>
      </c>
      <c r="X26" s="19"/>
      <c r="Y26" s="19">
        <v>0.3</v>
      </c>
      <c r="Z26" s="19"/>
      <c r="AA26" s="19">
        <v>1.1000000000000001</v>
      </c>
      <c r="AB26" s="19"/>
      <c r="AC26" s="19">
        <v>-0.8</v>
      </c>
      <c r="AD26" s="11"/>
    </row>
    <row r="27" spans="1:30" ht="12" customHeight="1">
      <c r="A27" s="18" t="s">
        <v>80</v>
      </c>
      <c r="B27" s="18" t="s">
        <v>81</v>
      </c>
      <c r="C27" s="11" t="s">
        <v>159</v>
      </c>
      <c r="D27" s="11"/>
      <c r="E27" s="19">
        <v>-0.1</v>
      </c>
      <c r="F27" s="19"/>
      <c r="G27" s="19">
        <v>0.6</v>
      </c>
      <c r="H27" s="19"/>
      <c r="I27" s="19">
        <v>0.5</v>
      </c>
      <c r="J27" s="19"/>
      <c r="K27" s="19">
        <v>0.2</v>
      </c>
      <c r="L27" s="19"/>
      <c r="M27" s="19">
        <v>-1.2</v>
      </c>
      <c r="N27" s="19"/>
      <c r="O27" s="19">
        <v>-0.3</v>
      </c>
      <c r="P27" s="19"/>
      <c r="Q27" s="19">
        <v>1.4</v>
      </c>
      <c r="R27" s="19"/>
      <c r="S27" s="19">
        <v>-0.9</v>
      </c>
      <c r="T27" s="19"/>
      <c r="U27" s="19">
        <v>-0.5</v>
      </c>
      <c r="V27" s="19"/>
      <c r="W27" s="19">
        <v>2.5</v>
      </c>
      <c r="X27" s="19"/>
      <c r="Y27" s="19">
        <v>0.7</v>
      </c>
      <c r="Z27" s="19"/>
      <c r="AA27" s="19">
        <v>-1.2</v>
      </c>
      <c r="AB27" s="19"/>
      <c r="AC27" s="19">
        <v>-0.5</v>
      </c>
      <c r="AD27" s="11"/>
    </row>
    <row r="28" spans="1:30" ht="12" customHeight="1">
      <c r="A28" s="18" t="s">
        <v>82</v>
      </c>
      <c r="B28" s="18" t="s">
        <v>83</v>
      </c>
      <c r="C28" s="11" t="s">
        <v>159</v>
      </c>
      <c r="D28" s="11"/>
      <c r="E28" s="19">
        <v>1.7</v>
      </c>
      <c r="F28" s="19"/>
      <c r="G28" s="19">
        <v>-1.4</v>
      </c>
      <c r="H28" s="19"/>
      <c r="I28" s="19">
        <v>0.5</v>
      </c>
      <c r="J28" s="19"/>
      <c r="K28" s="19">
        <v>-0.5</v>
      </c>
      <c r="L28" s="19"/>
      <c r="M28" s="19">
        <v>-1.1000000000000001</v>
      </c>
      <c r="N28" s="19"/>
      <c r="O28" s="19">
        <v>1.5</v>
      </c>
      <c r="P28" s="19"/>
      <c r="Q28" s="19">
        <v>-0.9</v>
      </c>
      <c r="R28" s="19"/>
      <c r="S28" s="19">
        <v>1.2</v>
      </c>
      <c r="T28" s="19"/>
      <c r="U28" s="19">
        <v>0.4</v>
      </c>
      <c r="V28" s="19"/>
      <c r="W28" s="19">
        <v>-1.2</v>
      </c>
      <c r="X28" s="19"/>
      <c r="Y28" s="19">
        <v>1.6</v>
      </c>
      <c r="Z28" s="19"/>
      <c r="AA28" s="19">
        <v>0.7</v>
      </c>
      <c r="AB28" s="19"/>
      <c r="AC28" s="19">
        <v>3.7</v>
      </c>
      <c r="AD28" s="11"/>
    </row>
    <row r="29" spans="1:30" ht="12" customHeight="1">
      <c r="A29" s="18" t="s">
        <v>84</v>
      </c>
      <c r="B29" s="18" t="s">
        <v>85</v>
      </c>
      <c r="C29" s="11" t="s">
        <v>159</v>
      </c>
      <c r="D29" s="11"/>
      <c r="E29" s="19">
        <v>2.2000000000000002</v>
      </c>
      <c r="F29" s="19"/>
      <c r="G29" s="19">
        <v>0.1</v>
      </c>
      <c r="H29" s="19"/>
      <c r="I29" s="19">
        <v>-0.1</v>
      </c>
      <c r="J29" s="19"/>
      <c r="K29" s="19">
        <v>0.8</v>
      </c>
      <c r="L29" s="19"/>
      <c r="M29" s="19">
        <v>0.3</v>
      </c>
      <c r="N29" s="19"/>
      <c r="O29" s="19">
        <v>0.4</v>
      </c>
      <c r="P29" s="19"/>
      <c r="Q29" s="19">
        <v>1.3</v>
      </c>
      <c r="R29" s="19"/>
      <c r="S29" s="19">
        <v>0.3</v>
      </c>
      <c r="T29" s="19"/>
      <c r="U29" s="19">
        <v>0.9</v>
      </c>
      <c r="V29" s="19"/>
      <c r="W29" s="19">
        <v>2.4</v>
      </c>
      <c r="X29" s="19"/>
      <c r="Y29" s="19">
        <v>0.7</v>
      </c>
      <c r="Z29" s="19"/>
      <c r="AA29" s="19">
        <v>0</v>
      </c>
      <c r="AB29" s="19"/>
      <c r="AC29" s="19">
        <v>6.6</v>
      </c>
      <c r="AD29" s="11"/>
    </row>
    <row r="30" spans="1:30" ht="12" customHeight="1">
      <c r="A30" s="18" t="s">
        <v>86</v>
      </c>
      <c r="B30" s="18" t="s">
        <v>87</v>
      </c>
      <c r="C30" s="11" t="s">
        <v>159</v>
      </c>
      <c r="D30" s="11"/>
      <c r="E30" s="19">
        <v>0.4</v>
      </c>
      <c r="F30" s="19"/>
      <c r="G30" s="19">
        <v>0</v>
      </c>
      <c r="H30" s="19"/>
      <c r="I30" s="19">
        <v>-0.5</v>
      </c>
      <c r="J30" s="19"/>
      <c r="K30" s="19">
        <v>0.1</v>
      </c>
      <c r="L30" s="19"/>
      <c r="M30" s="19">
        <v>-0.1</v>
      </c>
      <c r="N30" s="19"/>
      <c r="O30" s="19">
        <v>0.3</v>
      </c>
      <c r="P30" s="19"/>
      <c r="Q30" s="19">
        <v>-0.1</v>
      </c>
      <c r="R30" s="19"/>
      <c r="S30" s="19">
        <v>0.2</v>
      </c>
      <c r="T30" s="19"/>
      <c r="U30" s="19">
        <v>-0.3</v>
      </c>
      <c r="V30" s="19"/>
      <c r="W30" s="19">
        <v>0.2</v>
      </c>
      <c r="X30" s="19"/>
      <c r="Y30" s="19">
        <v>-0.6</v>
      </c>
      <c r="Z30" s="19"/>
      <c r="AA30" s="19">
        <v>-1.4</v>
      </c>
      <c r="AB30" s="19"/>
      <c r="AC30" s="19">
        <v>-0.3</v>
      </c>
      <c r="AD30" s="11"/>
    </row>
    <row r="31" spans="1:30" ht="12" customHeight="1">
      <c r="A31" s="18" t="s">
        <v>88</v>
      </c>
      <c r="B31" s="18" t="s">
        <v>89</v>
      </c>
      <c r="C31" s="11" t="s">
        <v>159</v>
      </c>
      <c r="D31" s="11"/>
      <c r="E31" s="19">
        <v>-1.7</v>
      </c>
      <c r="F31" s="19"/>
      <c r="G31" s="19">
        <v>-4.3</v>
      </c>
      <c r="H31" s="19"/>
      <c r="I31" s="19">
        <v>5.2</v>
      </c>
      <c r="J31" s="19"/>
      <c r="K31" s="19">
        <v>-5</v>
      </c>
      <c r="L31" s="19"/>
      <c r="M31" s="19">
        <v>-4.0999999999999996</v>
      </c>
      <c r="N31" s="19"/>
      <c r="O31" s="19">
        <v>4.5</v>
      </c>
      <c r="P31" s="19"/>
      <c r="Q31" s="19">
        <v>-1.5</v>
      </c>
      <c r="R31" s="19"/>
      <c r="S31" s="19">
        <v>1.8</v>
      </c>
      <c r="T31" s="19"/>
      <c r="U31" s="19">
        <v>4.7</v>
      </c>
      <c r="V31" s="19"/>
      <c r="W31" s="19">
        <v>-7.7</v>
      </c>
      <c r="X31" s="19"/>
      <c r="Y31" s="19">
        <v>2.9</v>
      </c>
      <c r="Z31" s="19"/>
      <c r="AA31" s="19">
        <v>5.8</v>
      </c>
      <c r="AB31" s="19"/>
      <c r="AC31" s="19">
        <v>-1.9</v>
      </c>
      <c r="AD31" s="11"/>
    </row>
    <row r="32" spans="1:30" ht="12" customHeight="1">
      <c r="A32" s="18" t="s">
        <v>90</v>
      </c>
      <c r="B32" s="18" t="s">
        <v>91</v>
      </c>
      <c r="C32" s="11" t="s">
        <v>159</v>
      </c>
      <c r="D32" s="11"/>
      <c r="E32" s="19">
        <v>2</v>
      </c>
      <c r="F32" s="19"/>
      <c r="G32" s="19">
        <v>-2</v>
      </c>
      <c r="H32" s="19"/>
      <c r="I32" s="19">
        <v>-0.9</v>
      </c>
      <c r="J32" s="19"/>
      <c r="K32" s="19">
        <v>1.2</v>
      </c>
      <c r="L32" s="19"/>
      <c r="M32" s="19">
        <v>0</v>
      </c>
      <c r="N32" s="19"/>
      <c r="O32" s="19">
        <v>-0.9</v>
      </c>
      <c r="P32" s="19"/>
      <c r="Q32" s="19">
        <v>0.7</v>
      </c>
      <c r="R32" s="19"/>
      <c r="S32" s="19">
        <v>2.2000000000000002</v>
      </c>
      <c r="T32" s="19"/>
      <c r="U32" s="19">
        <v>-1.1000000000000001</v>
      </c>
      <c r="V32" s="19"/>
      <c r="W32" s="19">
        <v>0</v>
      </c>
      <c r="X32" s="19"/>
      <c r="Y32" s="19">
        <v>4</v>
      </c>
      <c r="Z32" s="19"/>
      <c r="AA32" s="19">
        <v>-1</v>
      </c>
      <c r="AB32" s="19"/>
      <c r="AC32" s="19">
        <v>3.3</v>
      </c>
      <c r="AD32" s="11"/>
    </row>
    <row r="33" spans="1:30" ht="12" customHeight="1">
      <c r="A33" s="18" t="s">
        <v>92</v>
      </c>
      <c r="B33" s="18" t="s">
        <v>93</v>
      </c>
      <c r="C33" s="11" t="s">
        <v>159</v>
      </c>
      <c r="D33" s="11"/>
      <c r="E33" s="19">
        <v>3.4</v>
      </c>
      <c r="F33" s="19"/>
      <c r="G33" s="19">
        <v>0.5</v>
      </c>
      <c r="H33" s="19"/>
      <c r="I33" s="19">
        <v>-0.3</v>
      </c>
      <c r="J33" s="19"/>
      <c r="K33" s="19">
        <v>0.1</v>
      </c>
      <c r="L33" s="19"/>
      <c r="M33" s="19">
        <v>0.4</v>
      </c>
      <c r="N33" s="19"/>
      <c r="O33" s="19">
        <v>-0.6</v>
      </c>
      <c r="P33" s="19"/>
      <c r="Q33" s="19">
        <v>1.3</v>
      </c>
      <c r="R33" s="19"/>
      <c r="S33" s="19">
        <v>-0.8</v>
      </c>
      <c r="T33" s="19"/>
      <c r="U33" s="19">
        <v>1.7</v>
      </c>
      <c r="V33" s="19"/>
      <c r="W33" s="19">
        <v>2.1</v>
      </c>
      <c r="X33" s="19"/>
      <c r="Y33" s="19">
        <v>0.3</v>
      </c>
      <c r="Z33" s="19"/>
      <c r="AA33" s="19">
        <v>-0.7</v>
      </c>
      <c r="AB33" s="19"/>
      <c r="AC33" s="19">
        <v>3.9</v>
      </c>
      <c r="AD33" s="11"/>
    </row>
    <row r="34" spans="1:30" ht="12" customHeight="1">
      <c r="A34" s="18" t="s">
        <v>94</v>
      </c>
      <c r="B34" s="18" t="s">
        <v>95</v>
      </c>
      <c r="C34" s="11" t="s">
        <v>159</v>
      </c>
      <c r="D34" s="11"/>
      <c r="E34" s="19">
        <v>2.4</v>
      </c>
      <c r="F34" s="19"/>
      <c r="G34" s="19">
        <v>-1.5</v>
      </c>
      <c r="H34" s="19"/>
      <c r="I34" s="19">
        <v>-0.1</v>
      </c>
      <c r="J34" s="19"/>
      <c r="K34" s="19">
        <v>-1.1000000000000001</v>
      </c>
      <c r="L34" s="19"/>
      <c r="M34" s="19">
        <v>-3</v>
      </c>
      <c r="N34" s="19"/>
      <c r="O34" s="19">
        <v>4.5999999999999996</v>
      </c>
      <c r="P34" s="19"/>
      <c r="Q34" s="19">
        <v>-6.4</v>
      </c>
      <c r="R34" s="19"/>
      <c r="S34" s="19">
        <v>2.2000000000000002</v>
      </c>
      <c r="T34" s="19"/>
      <c r="U34" s="19">
        <v>-1.9</v>
      </c>
      <c r="V34" s="19"/>
      <c r="W34" s="19">
        <v>-4.9000000000000004</v>
      </c>
      <c r="X34" s="19"/>
      <c r="Y34" s="19">
        <v>0.3</v>
      </c>
      <c r="Z34" s="19"/>
      <c r="AA34" s="19">
        <v>0.5</v>
      </c>
      <c r="AB34" s="19"/>
      <c r="AC34" s="19">
        <v>4.8</v>
      </c>
      <c r="AD34" s="11"/>
    </row>
    <row r="35" spans="1:30" ht="12" customHeight="1">
      <c r="A35" s="18" t="s">
        <v>96</v>
      </c>
      <c r="B35" s="18" t="s">
        <v>97</v>
      </c>
      <c r="C35" s="11" t="s">
        <v>159</v>
      </c>
      <c r="D35" s="11"/>
      <c r="E35" s="19">
        <v>-0.3</v>
      </c>
      <c r="F35" s="19"/>
      <c r="G35" s="19">
        <v>1.3</v>
      </c>
      <c r="H35" s="19"/>
      <c r="I35" s="19">
        <v>0.9</v>
      </c>
      <c r="J35" s="19"/>
      <c r="K35" s="19">
        <v>4.0999999999999996</v>
      </c>
      <c r="L35" s="19"/>
      <c r="M35" s="19">
        <v>8.1999999999999993</v>
      </c>
      <c r="N35" s="19"/>
      <c r="O35" s="19">
        <v>5.3</v>
      </c>
      <c r="P35" s="19"/>
      <c r="Q35" s="19">
        <v>1.8</v>
      </c>
      <c r="R35" s="19"/>
      <c r="S35" s="19">
        <v>4.8</v>
      </c>
      <c r="T35" s="19"/>
      <c r="U35" s="19">
        <v>1.5</v>
      </c>
      <c r="V35" s="19"/>
      <c r="W35" s="19">
        <v>0.1</v>
      </c>
      <c r="X35" s="19"/>
      <c r="Y35" s="19">
        <v>0.7</v>
      </c>
      <c r="Z35" s="19"/>
      <c r="AA35" s="19">
        <v>1.2</v>
      </c>
      <c r="AB35" s="19"/>
      <c r="AC35" s="19">
        <v>0.5</v>
      </c>
      <c r="AD35" s="11"/>
    </row>
    <row r="36" spans="1:30" ht="12" customHeight="1">
      <c r="A36" s="18" t="s">
        <v>98</v>
      </c>
      <c r="B36" s="18" t="s">
        <v>99</v>
      </c>
      <c r="C36" s="11" t="s">
        <v>159</v>
      </c>
      <c r="D36" s="11"/>
      <c r="E36" s="19">
        <v>2.9</v>
      </c>
      <c r="F36" s="19"/>
      <c r="G36" s="19">
        <v>-0.6</v>
      </c>
      <c r="H36" s="19"/>
      <c r="I36" s="19">
        <v>-1</v>
      </c>
      <c r="J36" s="19"/>
      <c r="K36" s="19">
        <v>1.4</v>
      </c>
      <c r="L36" s="19"/>
      <c r="M36" s="19">
        <v>-1.8</v>
      </c>
      <c r="N36" s="19"/>
      <c r="O36" s="19">
        <v>1.1000000000000001</v>
      </c>
      <c r="P36" s="19"/>
      <c r="Q36" s="19">
        <v>-2.2000000000000002</v>
      </c>
      <c r="R36" s="19"/>
      <c r="S36" s="19">
        <v>1.2</v>
      </c>
      <c r="T36" s="19"/>
      <c r="U36" s="19">
        <v>-0.6</v>
      </c>
      <c r="V36" s="19"/>
      <c r="W36" s="19">
        <v>-1.7</v>
      </c>
      <c r="X36" s="19"/>
      <c r="Y36" s="19">
        <v>-0.9</v>
      </c>
      <c r="Z36" s="19"/>
      <c r="AA36" s="19">
        <v>0.8</v>
      </c>
      <c r="AB36" s="19"/>
      <c r="AC36" s="19">
        <v>1.7</v>
      </c>
      <c r="AD36" s="11"/>
    </row>
    <row r="37" spans="1:30" ht="12" customHeight="1">
      <c r="A37" s="18" t="s">
        <v>100</v>
      </c>
      <c r="B37" s="18" t="s">
        <v>101</v>
      </c>
      <c r="C37" s="11" t="s">
        <v>159</v>
      </c>
      <c r="D37" s="11"/>
      <c r="E37" s="19">
        <v>2.7</v>
      </c>
      <c r="F37" s="19"/>
      <c r="G37" s="19">
        <v>-0.2</v>
      </c>
      <c r="H37" s="19"/>
      <c r="I37" s="19">
        <v>-0.8</v>
      </c>
      <c r="J37" s="19"/>
      <c r="K37" s="19">
        <v>2.5</v>
      </c>
      <c r="L37" s="19"/>
      <c r="M37" s="19">
        <v>-1.5</v>
      </c>
      <c r="N37" s="19"/>
      <c r="O37" s="19">
        <v>2.8</v>
      </c>
      <c r="P37" s="19"/>
      <c r="Q37" s="19">
        <v>-1.1000000000000001</v>
      </c>
      <c r="R37" s="19"/>
      <c r="S37" s="19">
        <v>-0.3</v>
      </c>
      <c r="T37" s="19"/>
      <c r="U37" s="19">
        <v>-0.4</v>
      </c>
      <c r="V37" s="19"/>
      <c r="W37" s="19">
        <v>-2.4</v>
      </c>
      <c r="X37" s="19"/>
      <c r="Y37" s="19">
        <v>0.1</v>
      </c>
      <c r="Z37" s="19"/>
      <c r="AA37" s="19">
        <v>-2.9</v>
      </c>
      <c r="AB37" s="19"/>
      <c r="AC37" s="19">
        <v>9.1999999999999993</v>
      </c>
      <c r="AD37" s="11"/>
    </row>
    <row r="38" spans="1:30" ht="12" customHeight="1">
      <c r="A38" s="18" t="s">
        <v>102</v>
      </c>
      <c r="B38" s="18" t="s">
        <v>103</v>
      </c>
      <c r="C38" s="11" t="s">
        <v>159</v>
      </c>
      <c r="D38" s="11"/>
      <c r="E38" s="19">
        <v>1.3</v>
      </c>
      <c r="F38" s="19"/>
      <c r="G38" s="19">
        <v>-0.1</v>
      </c>
      <c r="H38" s="19"/>
      <c r="I38" s="19">
        <v>0.5</v>
      </c>
      <c r="J38" s="19"/>
      <c r="K38" s="19">
        <v>0.1</v>
      </c>
      <c r="L38" s="19"/>
      <c r="M38" s="19">
        <v>-0.9</v>
      </c>
      <c r="N38" s="19"/>
      <c r="O38" s="19">
        <v>-1.3</v>
      </c>
      <c r="P38" s="19"/>
      <c r="Q38" s="19">
        <v>1</v>
      </c>
      <c r="R38" s="19"/>
      <c r="S38" s="19">
        <v>-1.6</v>
      </c>
      <c r="T38" s="19"/>
      <c r="U38" s="19">
        <v>-0.2</v>
      </c>
      <c r="V38" s="19"/>
      <c r="W38" s="19">
        <v>-0.4</v>
      </c>
      <c r="X38" s="19"/>
      <c r="Y38" s="19">
        <v>0.5</v>
      </c>
      <c r="Z38" s="19"/>
      <c r="AA38" s="19">
        <v>-0.9</v>
      </c>
      <c r="AB38" s="19"/>
      <c r="AC38" s="19">
        <v>-0.6</v>
      </c>
      <c r="AD38" s="11"/>
    </row>
    <row r="39" spans="1:30" ht="12" customHeight="1">
      <c r="A39" s="18" t="s">
        <v>104</v>
      </c>
      <c r="B39" s="18" t="s">
        <v>105</v>
      </c>
      <c r="C39" s="11" t="s">
        <v>159</v>
      </c>
      <c r="D39" s="11"/>
      <c r="E39" s="19">
        <v>1</v>
      </c>
      <c r="F39" s="19"/>
      <c r="G39" s="19">
        <v>1.5</v>
      </c>
      <c r="H39" s="19"/>
      <c r="I39" s="19">
        <v>0.2</v>
      </c>
      <c r="J39" s="19"/>
      <c r="K39" s="19">
        <v>0.3</v>
      </c>
      <c r="L39" s="19"/>
      <c r="M39" s="19">
        <v>1.4</v>
      </c>
      <c r="N39" s="19"/>
      <c r="O39" s="19">
        <v>1.3</v>
      </c>
      <c r="P39" s="19"/>
      <c r="Q39" s="19">
        <v>-0.5</v>
      </c>
      <c r="R39" s="19"/>
      <c r="S39" s="19">
        <v>-0.7</v>
      </c>
      <c r="T39" s="19"/>
      <c r="U39" s="19">
        <v>1.3</v>
      </c>
      <c r="V39" s="19"/>
      <c r="W39" s="19">
        <v>-1.4</v>
      </c>
      <c r="X39" s="19"/>
      <c r="Y39" s="19">
        <v>2</v>
      </c>
      <c r="Z39" s="19"/>
      <c r="AA39" s="19">
        <v>-1.4</v>
      </c>
      <c r="AB39" s="19"/>
      <c r="AC39" s="19">
        <v>2.2999999999999998</v>
      </c>
      <c r="AD39" s="11"/>
    </row>
    <row r="40" spans="1:30" ht="12" customHeight="1">
      <c r="A40" s="18" t="s">
        <v>106</v>
      </c>
      <c r="B40" s="18" t="s">
        <v>107</v>
      </c>
      <c r="C40" s="11" t="s">
        <v>159</v>
      </c>
      <c r="D40" s="11"/>
      <c r="E40" s="19">
        <v>-1.1000000000000001</v>
      </c>
      <c r="F40" s="19"/>
      <c r="G40" s="19">
        <v>1.2</v>
      </c>
      <c r="H40" s="19"/>
      <c r="I40" s="19">
        <v>1</v>
      </c>
      <c r="J40" s="19"/>
      <c r="K40" s="19">
        <v>0.3</v>
      </c>
      <c r="L40" s="19"/>
      <c r="M40" s="19">
        <v>-1.5</v>
      </c>
      <c r="N40" s="19"/>
      <c r="O40" s="19">
        <v>2.5</v>
      </c>
      <c r="P40" s="19"/>
      <c r="Q40" s="19">
        <v>-3.2</v>
      </c>
      <c r="R40" s="19"/>
      <c r="S40" s="19">
        <v>1.6</v>
      </c>
      <c r="T40" s="19"/>
      <c r="U40" s="19">
        <v>2</v>
      </c>
      <c r="V40" s="19"/>
      <c r="W40" s="19">
        <v>-4.9000000000000004</v>
      </c>
      <c r="X40" s="19"/>
      <c r="Y40" s="19">
        <v>3.2</v>
      </c>
      <c r="Z40" s="19"/>
      <c r="AA40" s="19">
        <v>2.5</v>
      </c>
      <c r="AB40" s="19"/>
      <c r="AC40" s="19">
        <v>2.9</v>
      </c>
      <c r="AD40" s="11"/>
    </row>
    <row r="41" spans="1:30" ht="12" customHeight="1">
      <c r="A41" s="18" t="s">
        <v>108</v>
      </c>
      <c r="B41" s="18" t="s">
        <v>109</v>
      </c>
      <c r="C41" s="11" t="s">
        <v>159</v>
      </c>
      <c r="D41" s="11"/>
      <c r="E41" s="19">
        <v>1.6</v>
      </c>
      <c r="F41" s="19"/>
      <c r="G41" s="19">
        <v>1.7</v>
      </c>
      <c r="H41" s="19"/>
      <c r="I41" s="19">
        <v>-0.1</v>
      </c>
      <c r="J41" s="19"/>
      <c r="K41" s="19">
        <v>0.2</v>
      </c>
      <c r="L41" s="19"/>
      <c r="M41" s="19">
        <v>2.2000000000000002</v>
      </c>
      <c r="N41" s="19"/>
      <c r="O41" s="19">
        <v>1</v>
      </c>
      <c r="P41" s="19"/>
      <c r="Q41" s="19">
        <v>0.2</v>
      </c>
      <c r="R41" s="19"/>
      <c r="S41" s="19">
        <v>-1.2</v>
      </c>
      <c r="T41" s="19"/>
      <c r="U41" s="19">
        <v>1</v>
      </c>
      <c r="V41" s="19"/>
      <c r="W41" s="19">
        <v>-0.6</v>
      </c>
      <c r="X41" s="19"/>
      <c r="Y41" s="19">
        <v>1.8</v>
      </c>
      <c r="Z41" s="19"/>
      <c r="AA41" s="19">
        <v>-2.2999999999999998</v>
      </c>
      <c r="AB41" s="19"/>
      <c r="AC41" s="19">
        <v>2</v>
      </c>
      <c r="AD41" s="11"/>
    </row>
    <row r="42" spans="1:30" ht="12" customHeight="1">
      <c r="A42" s="18" t="s">
        <v>110</v>
      </c>
      <c r="B42" s="18" t="s">
        <v>111</v>
      </c>
      <c r="C42" s="11" t="s">
        <v>159</v>
      </c>
      <c r="D42" s="11"/>
      <c r="E42" s="19">
        <v>0.3</v>
      </c>
      <c r="F42" s="19"/>
      <c r="G42" s="19">
        <v>0.4</v>
      </c>
      <c r="H42" s="19"/>
      <c r="I42" s="19">
        <v>0.3</v>
      </c>
      <c r="J42" s="19"/>
      <c r="K42" s="19">
        <v>0.9</v>
      </c>
      <c r="L42" s="19"/>
      <c r="M42" s="19">
        <v>0.1</v>
      </c>
      <c r="N42" s="19"/>
      <c r="O42" s="19">
        <v>0.3</v>
      </c>
      <c r="P42" s="19"/>
      <c r="Q42" s="19">
        <v>0.1</v>
      </c>
      <c r="R42" s="19"/>
      <c r="S42" s="19">
        <v>0.2</v>
      </c>
      <c r="T42" s="19"/>
      <c r="U42" s="19">
        <v>0.1</v>
      </c>
      <c r="V42" s="19"/>
      <c r="W42" s="19">
        <v>0.1</v>
      </c>
      <c r="X42" s="19"/>
      <c r="Y42" s="19">
        <v>0.1</v>
      </c>
      <c r="Z42" s="19"/>
      <c r="AA42" s="19">
        <v>0.1</v>
      </c>
      <c r="AB42" s="19"/>
      <c r="AC42" s="19">
        <v>0</v>
      </c>
      <c r="AD42" s="11"/>
    </row>
    <row r="43" spans="1:30" ht="12" customHeight="1">
      <c r="A43" s="18" t="s">
        <v>112</v>
      </c>
      <c r="B43" s="18" t="s">
        <v>113</v>
      </c>
      <c r="C43" s="11" t="s">
        <v>159</v>
      </c>
      <c r="D43" s="11"/>
      <c r="E43" s="19">
        <v>0.3</v>
      </c>
      <c r="F43" s="19"/>
      <c r="G43" s="19">
        <v>0.3</v>
      </c>
      <c r="H43" s="19"/>
      <c r="I43" s="19">
        <v>0.3</v>
      </c>
      <c r="J43" s="19"/>
      <c r="K43" s="19">
        <v>0.7</v>
      </c>
      <c r="L43" s="19"/>
      <c r="M43" s="19">
        <v>0.4</v>
      </c>
      <c r="N43" s="19"/>
      <c r="O43" s="19">
        <v>0.3</v>
      </c>
      <c r="P43" s="19"/>
      <c r="Q43" s="19">
        <v>0.3</v>
      </c>
      <c r="R43" s="19"/>
      <c r="S43" s="19">
        <v>0</v>
      </c>
      <c r="T43" s="19"/>
      <c r="U43" s="19">
        <v>0.1</v>
      </c>
      <c r="V43" s="19"/>
      <c r="W43" s="19">
        <v>0.1</v>
      </c>
      <c r="X43" s="19"/>
      <c r="Y43" s="19">
        <v>0.1</v>
      </c>
      <c r="Z43" s="19"/>
      <c r="AA43" s="19">
        <v>0.2</v>
      </c>
      <c r="AB43" s="19"/>
      <c r="AC43" s="19">
        <v>-0.2</v>
      </c>
      <c r="AD43" s="11"/>
    </row>
    <row r="44" spans="1:30" ht="12" customHeight="1">
      <c r="A44" s="18" t="s">
        <v>114</v>
      </c>
      <c r="B44" s="18" t="s">
        <v>115</v>
      </c>
      <c r="C44" s="11" t="s">
        <v>159</v>
      </c>
      <c r="D44" s="11"/>
      <c r="E44" s="19">
        <v>0.3</v>
      </c>
      <c r="F44" s="19"/>
      <c r="G44" s="19">
        <v>0.5</v>
      </c>
      <c r="H44" s="19"/>
      <c r="I44" s="19">
        <v>0.3</v>
      </c>
      <c r="J44" s="19"/>
      <c r="K44" s="19">
        <v>1</v>
      </c>
      <c r="L44" s="19"/>
      <c r="M44" s="19">
        <v>-0.1</v>
      </c>
      <c r="N44" s="19"/>
      <c r="O44" s="19">
        <v>0.1</v>
      </c>
      <c r="P44" s="19"/>
      <c r="Q44" s="19">
        <v>0</v>
      </c>
      <c r="R44" s="19"/>
      <c r="S44" s="19">
        <v>0.4</v>
      </c>
      <c r="T44" s="19"/>
      <c r="U44" s="19">
        <v>0.1</v>
      </c>
      <c r="V44" s="19"/>
      <c r="W44" s="19">
        <v>0.1</v>
      </c>
      <c r="X44" s="19"/>
      <c r="Y44" s="19">
        <v>0.1</v>
      </c>
      <c r="Z44" s="19"/>
      <c r="AA44" s="19">
        <v>0</v>
      </c>
      <c r="AB44" s="19"/>
      <c r="AC44" s="19">
        <v>0.1</v>
      </c>
      <c r="AD44" s="11"/>
    </row>
    <row r="45" spans="1:30" ht="12" customHeight="1">
      <c r="A45" s="9" t="s">
        <v>116</v>
      </c>
      <c r="B45" s="9" t="s">
        <v>117</v>
      </c>
      <c r="C45" s="11" t="s">
        <v>159</v>
      </c>
      <c r="D45" s="11"/>
      <c r="E45" s="19">
        <v>3.1</v>
      </c>
      <c r="F45" s="19"/>
      <c r="G45" s="19">
        <v>0.4</v>
      </c>
      <c r="H45" s="19"/>
      <c r="I45" s="19">
        <v>0.6</v>
      </c>
      <c r="J45" s="19"/>
      <c r="K45" s="19">
        <v>0.4</v>
      </c>
      <c r="L45" s="19"/>
      <c r="M45" s="19">
        <v>-0.1</v>
      </c>
      <c r="N45" s="19"/>
      <c r="O45" s="19">
        <v>0.1</v>
      </c>
      <c r="P45" s="19"/>
      <c r="Q45" s="19">
        <v>0.6</v>
      </c>
      <c r="R45" s="19"/>
      <c r="S45" s="19">
        <v>0</v>
      </c>
      <c r="T45" s="19"/>
      <c r="U45" s="19">
        <v>-0.1</v>
      </c>
      <c r="V45" s="19"/>
      <c r="W45" s="19">
        <v>0.6</v>
      </c>
      <c r="X45" s="19"/>
      <c r="Y45" s="19">
        <v>-0.2</v>
      </c>
      <c r="Z45" s="19"/>
      <c r="AA45" s="19">
        <v>-0.6</v>
      </c>
      <c r="AB45" s="19"/>
      <c r="AC45" s="19">
        <v>2.4</v>
      </c>
      <c r="AD45" s="11"/>
    </row>
    <row r="46" spans="1:30" ht="12" customHeight="1">
      <c r="A46" s="18" t="s">
        <v>118</v>
      </c>
      <c r="B46" s="18" t="s">
        <v>119</v>
      </c>
      <c r="C46" s="11" t="s">
        <v>159</v>
      </c>
      <c r="D46" s="11"/>
      <c r="E46" s="19">
        <v>0.6</v>
      </c>
      <c r="F46" s="19"/>
      <c r="G46" s="19">
        <v>0.7</v>
      </c>
      <c r="H46" s="19"/>
      <c r="I46" s="19">
        <v>1.2</v>
      </c>
      <c r="J46" s="19"/>
      <c r="K46" s="19">
        <v>0.7</v>
      </c>
      <c r="L46" s="19"/>
      <c r="M46" s="19">
        <v>-0.2</v>
      </c>
      <c r="N46" s="19"/>
      <c r="O46" s="19">
        <v>0</v>
      </c>
      <c r="P46" s="19"/>
      <c r="Q46" s="19">
        <v>0.8</v>
      </c>
      <c r="R46" s="19"/>
      <c r="S46" s="19">
        <v>0</v>
      </c>
      <c r="T46" s="19"/>
      <c r="U46" s="19">
        <v>0</v>
      </c>
      <c r="V46" s="19"/>
      <c r="W46" s="19">
        <v>0.3</v>
      </c>
      <c r="X46" s="19"/>
      <c r="Y46" s="19">
        <v>-0.4</v>
      </c>
      <c r="Z46" s="19"/>
      <c r="AA46" s="19">
        <v>-1.1000000000000001</v>
      </c>
      <c r="AB46" s="19"/>
      <c r="AC46" s="19">
        <v>1.6</v>
      </c>
      <c r="AD46" s="11"/>
    </row>
    <row r="47" spans="1:30" ht="12" customHeight="1">
      <c r="A47" s="18" t="s">
        <v>120</v>
      </c>
      <c r="B47" s="18" t="s">
        <v>121</v>
      </c>
      <c r="C47" s="11" t="s">
        <v>159</v>
      </c>
      <c r="D47" s="11"/>
      <c r="E47" s="19">
        <v>0</v>
      </c>
      <c r="F47" s="19"/>
      <c r="G47" s="19">
        <v>0.8</v>
      </c>
      <c r="H47" s="19"/>
      <c r="I47" s="19">
        <v>2.4</v>
      </c>
      <c r="J47" s="19"/>
      <c r="K47" s="19">
        <v>0.2</v>
      </c>
      <c r="L47" s="19"/>
      <c r="M47" s="19">
        <v>-0.4</v>
      </c>
      <c r="N47" s="19"/>
      <c r="O47" s="19">
        <v>0.6</v>
      </c>
      <c r="P47" s="19"/>
      <c r="Q47" s="19">
        <v>0.2</v>
      </c>
      <c r="R47" s="19"/>
      <c r="S47" s="19">
        <v>-0.7</v>
      </c>
      <c r="T47" s="19"/>
      <c r="U47" s="19">
        <v>-0.2</v>
      </c>
      <c r="V47" s="19"/>
      <c r="W47" s="19">
        <v>0.7</v>
      </c>
      <c r="X47" s="19"/>
      <c r="Y47" s="19">
        <v>-0.5</v>
      </c>
      <c r="Z47" s="19"/>
      <c r="AA47" s="19">
        <v>-0.6</v>
      </c>
      <c r="AB47" s="19"/>
      <c r="AC47" s="19">
        <v>0.7</v>
      </c>
      <c r="AD47" s="11"/>
    </row>
    <row r="48" spans="1:30" ht="12" customHeight="1">
      <c r="A48" s="18" t="s">
        <v>122</v>
      </c>
      <c r="B48" s="18" t="s">
        <v>123</v>
      </c>
      <c r="C48" s="11" t="s">
        <v>159</v>
      </c>
      <c r="D48" s="11"/>
      <c r="E48" s="19">
        <v>1.1000000000000001</v>
      </c>
      <c r="F48" s="19"/>
      <c r="G48" s="19">
        <v>0.9</v>
      </c>
      <c r="H48" s="19"/>
      <c r="I48" s="19">
        <v>0</v>
      </c>
      <c r="J48" s="19"/>
      <c r="K48" s="19">
        <v>0.8</v>
      </c>
      <c r="L48" s="19"/>
      <c r="M48" s="19">
        <v>-0.8</v>
      </c>
      <c r="N48" s="19"/>
      <c r="O48" s="19">
        <v>-0.4</v>
      </c>
      <c r="P48" s="19"/>
      <c r="Q48" s="19">
        <v>1.4</v>
      </c>
      <c r="R48" s="19"/>
      <c r="S48" s="19">
        <v>0.1</v>
      </c>
      <c r="T48" s="19"/>
      <c r="U48" s="19">
        <v>0.4</v>
      </c>
      <c r="V48" s="19"/>
      <c r="W48" s="19">
        <v>-0.8</v>
      </c>
      <c r="X48" s="19"/>
      <c r="Y48" s="19">
        <v>-0.3</v>
      </c>
      <c r="Z48" s="19"/>
      <c r="AA48" s="19">
        <v>-1.5</v>
      </c>
      <c r="AB48" s="19"/>
      <c r="AC48" s="19">
        <v>2.5</v>
      </c>
      <c r="AD48" s="11"/>
    </row>
    <row r="49" spans="1:30" ht="12" customHeight="1">
      <c r="A49" s="18" t="s">
        <v>124</v>
      </c>
      <c r="B49" s="18" t="s">
        <v>125</v>
      </c>
      <c r="C49" s="11" t="s">
        <v>159</v>
      </c>
      <c r="D49" s="11"/>
      <c r="E49" s="19">
        <v>1</v>
      </c>
      <c r="F49" s="19"/>
      <c r="G49" s="19">
        <v>-0.1</v>
      </c>
      <c r="H49" s="19"/>
      <c r="I49" s="19">
        <v>1</v>
      </c>
      <c r="J49" s="19"/>
      <c r="K49" s="19">
        <v>1</v>
      </c>
      <c r="L49" s="19"/>
      <c r="M49" s="19">
        <v>0.9</v>
      </c>
      <c r="N49" s="19"/>
      <c r="O49" s="19">
        <v>-0.2</v>
      </c>
      <c r="P49" s="19"/>
      <c r="Q49" s="19">
        <v>1</v>
      </c>
      <c r="R49" s="19"/>
      <c r="S49" s="19">
        <v>0.8</v>
      </c>
      <c r="T49" s="19"/>
      <c r="U49" s="19">
        <v>-0.5</v>
      </c>
      <c r="V49" s="19"/>
      <c r="W49" s="19">
        <v>1.3</v>
      </c>
      <c r="X49" s="19"/>
      <c r="Y49" s="19">
        <v>-0.5</v>
      </c>
      <c r="Z49" s="19"/>
      <c r="AA49" s="19">
        <v>-1.3</v>
      </c>
      <c r="AB49" s="19"/>
      <c r="AC49" s="19">
        <v>2</v>
      </c>
      <c r="AD49" s="11"/>
    </row>
    <row r="50" spans="1:30" ht="12" customHeight="1">
      <c r="A50" s="18" t="s">
        <v>126</v>
      </c>
      <c r="B50" s="18" t="s">
        <v>127</v>
      </c>
      <c r="C50" s="11" t="s">
        <v>159</v>
      </c>
      <c r="D50" s="11"/>
      <c r="E50" s="19">
        <v>6.4</v>
      </c>
      <c r="F50" s="19"/>
      <c r="G50" s="19">
        <v>0.1</v>
      </c>
      <c r="H50" s="19"/>
      <c r="I50" s="19">
        <v>-0.2</v>
      </c>
      <c r="J50" s="19"/>
      <c r="K50" s="19">
        <v>0</v>
      </c>
      <c r="L50" s="19"/>
      <c r="M50" s="19">
        <v>0</v>
      </c>
      <c r="N50" s="19"/>
      <c r="O50" s="19">
        <v>0.2</v>
      </c>
      <c r="P50" s="19"/>
      <c r="Q50" s="19">
        <v>0.2</v>
      </c>
      <c r="R50" s="19"/>
      <c r="S50" s="19">
        <v>0</v>
      </c>
      <c r="T50" s="19"/>
      <c r="U50" s="19">
        <v>0</v>
      </c>
      <c r="V50" s="19"/>
      <c r="W50" s="19">
        <v>0.8</v>
      </c>
      <c r="X50" s="19"/>
      <c r="Y50" s="19">
        <v>0</v>
      </c>
      <c r="Z50" s="19"/>
      <c r="AA50" s="19">
        <v>-0.1</v>
      </c>
      <c r="AB50" s="19"/>
      <c r="AC50" s="19">
        <v>3.9</v>
      </c>
      <c r="AD50" s="11"/>
    </row>
    <row r="51" spans="1:30" ht="12" customHeight="1">
      <c r="A51" s="18" t="s">
        <v>128</v>
      </c>
      <c r="B51" s="18" t="s">
        <v>129</v>
      </c>
      <c r="C51" s="11" t="s">
        <v>159</v>
      </c>
      <c r="D51" s="11"/>
      <c r="E51" s="19">
        <v>6.4</v>
      </c>
      <c r="F51" s="19"/>
      <c r="G51" s="19">
        <v>0.1</v>
      </c>
      <c r="H51" s="19"/>
      <c r="I51" s="19">
        <v>-0.2</v>
      </c>
      <c r="J51" s="19"/>
      <c r="K51" s="19">
        <v>0</v>
      </c>
      <c r="L51" s="19"/>
      <c r="M51" s="19">
        <v>0</v>
      </c>
      <c r="N51" s="19"/>
      <c r="O51" s="19">
        <v>0.2</v>
      </c>
      <c r="P51" s="19"/>
      <c r="Q51" s="19">
        <v>0.2</v>
      </c>
      <c r="R51" s="19"/>
      <c r="S51" s="19">
        <v>0</v>
      </c>
      <c r="T51" s="19"/>
      <c r="U51" s="19">
        <v>0</v>
      </c>
      <c r="V51" s="19"/>
      <c r="W51" s="19">
        <v>0.8</v>
      </c>
      <c r="X51" s="19"/>
      <c r="Y51" s="19">
        <v>0</v>
      </c>
      <c r="Z51" s="19"/>
      <c r="AA51" s="19">
        <v>-0.1</v>
      </c>
      <c r="AB51" s="19"/>
      <c r="AC51" s="19">
        <v>3.9</v>
      </c>
      <c r="AD51" s="11"/>
    </row>
    <row r="52" spans="1:30" ht="12" customHeight="1">
      <c r="A52" s="9" t="s">
        <v>130</v>
      </c>
      <c r="B52" s="11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1"/>
    </row>
    <row r="53" spans="1:30" ht="12" customHeight="1">
      <c r="A53" s="18" t="s">
        <v>131</v>
      </c>
      <c r="B53" s="18" t="s">
        <v>132</v>
      </c>
      <c r="C53" s="11" t="s">
        <v>159</v>
      </c>
      <c r="D53" s="11"/>
      <c r="E53" s="19">
        <v>0.3</v>
      </c>
      <c r="F53" s="19"/>
      <c r="G53" s="19">
        <v>0.4</v>
      </c>
      <c r="H53" s="19"/>
      <c r="I53" s="19">
        <v>0.4</v>
      </c>
      <c r="J53" s="19"/>
      <c r="K53" s="19">
        <v>0.5</v>
      </c>
      <c r="L53" s="19"/>
      <c r="M53" s="19">
        <v>0.3</v>
      </c>
      <c r="N53" s="19"/>
      <c r="O53" s="19">
        <v>0.3</v>
      </c>
      <c r="P53" s="19"/>
      <c r="Q53" s="19">
        <v>0.2</v>
      </c>
      <c r="R53" s="19"/>
      <c r="S53" s="19">
        <v>0.3</v>
      </c>
      <c r="T53" s="19"/>
      <c r="U53" s="19">
        <v>0.3</v>
      </c>
      <c r="V53" s="19"/>
      <c r="W53" s="19">
        <v>0.2</v>
      </c>
      <c r="X53" s="19"/>
      <c r="Y53" s="19">
        <v>0.2</v>
      </c>
      <c r="Z53" s="19"/>
      <c r="AA53" s="19">
        <v>0.2</v>
      </c>
      <c r="AB53" s="19"/>
      <c r="AC53" s="19">
        <v>0.1</v>
      </c>
      <c r="AD53" s="11"/>
    </row>
    <row r="54" spans="1:30" ht="12" customHeight="1">
      <c r="A54" s="9" t="s">
        <v>133</v>
      </c>
      <c r="B54" s="11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34"/>
    </row>
    <row r="55" spans="1:30" ht="12" customHeight="1">
      <c r="A55" s="18" t="s">
        <v>134</v>
      </c>
      <c r="B55" s="11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34"/>
    </row>
    <row r="56" spans="1:30" ht="12" customHeight="1">
      <c r="A56" s="18" t="s">
        <v>135</v>
      </c>
      <c r="B56" s="18" t="s">
        <v>136</v>
      </c>
      <c r="C56" s="11" t="s">
        <v>159</v>
      </c>
      <c r="D56" s="11"/>
      <c r="E56" s="19">
        <v>-1.5</v>
      </c>
      <c r="F56" s="19"/>
      <c r="G56" s="19">
        <v>4.0999999999999996</v>
      </c>
      <c r="H56" s="19"/>
      <c r="I56" s="19">
        <v>1.2</v>
      </c>
      <c r="J56" s="19"/>
      <c r="K56" s="19">
        <v>1.8</v>
      </c>
      <c r="L56" s="19"/>
      <c r="M56" s="19">
        <v>-2.6</v>
      </c>
      <c r="N56" s="19"/>
      <c r="O56" s="19">
        <v>-4.5999999999999996</v>
      </c>
      <c r="P56" s="19"/>
      <c r="Q56" s="19">
        <v>-0.5</v>
      </c>
      <c r="R56" s="19"/>
      <c r="S56" s="19">
        <v>-1.7</v>
      </c>
      <c r="T56" s="19"/>
      <c r="U56" s="19">
        <v>-3.2</v>
      </c>
      <c r="V56" s="19"/>
      <c r="W56" s="19">
        <v>0</v>
      </c>
      <c r="X56" s="19"/>
      <c r="Y56" s="19">
        <v>1.5</v>
      </c>
      <c r="Z56" s="19"/>
      <c r="AA56" s="19">
        <v>1.5</v>
      </c>
      <c r="AB56" s="19"/>
      <c r="AC56" s="19">
        <v>4</v>
      </c>
      <c r="AD56" s="11"/>
    </row>
    <row r="57" spans="1:30" ht="12" customHeight="1">
      <c r="A57" s="18" t="s">
        <v>137</v>
      </c>
      <c r="B57" s="18" t="s">
        <v>138</v>
      </c>
      <c r="C57" s="11" t="s">
        <v>159</v>
      </c>
      <c r="D57" s="11"/>
      <c r="E57" s="19">
        <v>-2.2000000000000002</v>
      </c>
      <c r="F57" s="19"/>
      <c r="G57" s="19">
        <v>3.6</v>
      </c>
      <c r="H57" s="19"/>
      <c r="I57" s="19">
        <v>0.9</v>
      </c>
      <c r="J57" s="19"/>
      <c r="K57" s="19">
        <v>0.4</v>
      </c>
      <c r="L57" s="19"/>
      <c r="M57" s="19">
        <v>-3.3</v>
      </c>
      <c r="N57" s="19"/>
      <c r="O57" s="19">
        <v>-5.7</v>
      </c>
      <c r="P57" s="19"/>
      <c r="Q57" s="19">
        <v>-0.2</v>
      </c>
      <c r="R57" s="19"/>
      <c r="S57" s="19">
        <v>-2.8</v>
      </c>
      <c r="T57" s="19"/>
      <c r="U57" s="19">
        <v>-5.8</v>
      </c>
      <c r="V57" s="19"/>
      <c r="W57" s="19">
        <v>-1.1000000000000001</v>
      </c>
      <c r="X57" s="19"/>
      <c r="Y57" s="19">
        <v>1.9</v>
      </c>
      <c r="Z57" s="19"/>
      <c r="AA57" s="19">
        <v>2.6</v>
      </c>
      <c r="AB57" s="19"/>
      <c r="AC57" s="19">
        <v>5.8</v>
      </c>
      <c r="AD57" s="11"/>
    </row>
    <row r="58" spans="1:30" ht="12" customHeight="1">
      <c r="A58" s="18" t="s">
        <v>139</v>
      </c>
      <c r="B58" s="11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34"/>
    </row>
    <row r="59" spans="1:30" ht="12" customHeight="1">
      <c r="A59" s="18" t="s">
        <v>140</v>
      </c>
      <c r="B59" s="18" t="s">
        <v>141</v>
      </c>
      <c r="C59" s="11" t="s">
        <v>159</v>
      </c>
      <c r="D59" s="11"/>
      <c r="E59" s="19">
        <v>-12.2</v>
      </c>
      <c r="F59" s="19"/>
      <c r="G59" s="19">
        <v>7.4</v>
      </c>
      <c r="H59" s="19"/>
      <c r="I59" s="19">
        <v>4.8</v>
      </c>
      <c r="J59" s="19"/>
      <c r="K59" s="19">
        <v>-5.0999999999999996</v>
      </c>
      <c r="L59" s="19"/>
      <c r="M59" s="19">
        <v>-7.9</v>
      </c>
      <c r="N59" s="19"/>
      <c r="O59" s="19">
        <v>-0.5</v>
      </c>
      <c r="P59" s="19"/>
      <c r="Q59" s="19">
        <v>6.4</v>
      </c>
      <c r="R59" s="19"/>
      <c r="S59" s="19">
        <v>-0.8</v>
      </c>
      <c r="T59" s="19"/>
      <c r="U59" s="19">
        <v>-0.6</v>
      </c>
      <c r="V59" s="19"/>
      <c r="W59" s="19">
        <v>2.6</v>
      </c>
      <c r="X59" s="19"/>
      <c r="Y59" s="19">
        <v>10.8</v>
      </c>
      <c r="Z59" s="19"/>
      <c r="AA59" s="19">
        <v>0.3</v>
      </c>
      <c r="AB59" s="19"/>
      <c r="AC59" s="19">
        <v>-1.3</v>
      </c>
      <c r="AD59" s="11"/>
    </row>
    <row r="60" spans="1:30" ht="12" customHeight="1">
      <c r="A60" s="18" t="s">
        <v>142</v>
      </c>
      <c r="B60" s="18" t="s">
        <v>143</v>
      </c>
      <c r="C60" s="11" t="s">
        <v>159</v>
      </c>
      <c r="D60" s="11"/>
      <c r="E60" s="19">
        <v>-21.6</v>
      </c>
      <c r="F60" s="19"/>
      <c r="G60" s="19">
        <v>-9.3000000000000007</v>
      </c>
      <c r="H60" s="19"/>
      <c r="I60" s="19">
        <v>-4.0999999999999996</v>
      </c>
      <c r="J60" s="19"/>
      <c r="K60" s="19">
        <v>7.2</v>
      </c>
      <c r="L60" s="19"/>
      <c r="M60" s="19">
        <v>-8.1999999999999993</v>
      </c>
      <c r="N60" s="19"/>
      <c r="O60" s="19">
        <v>4</v>
      </c>
      <c r="P60" s="19"/>
      <c r="Q60" s="19">
        <v>3.8</v>
      </c>
      <c r="R60" s="19"/>
      <c r="S60" s="19">
        <v>-2</v>
      </c>
      <c r="T60" s="19"/>
      <c r="U60" s="19">
        <v>0.4</v>
      </c>
      <c r="V60" s="19"/>
      <c r="W60" s="19">
        <v>-0.4</v>
      </c>
      <c r="X60" s="19"/>
      <c r="Y60" s="19">
        <v>-2.7</v>
      </c>
      <c r="Z60" s="19"/>
      <c r="AA60" s="19">
        <v>29.6</v>
      </c>
      <c r="AB60" s="19"/>
      <c r="AC60" s="19">
        <v>-11.7</v>
      </c>
      <c r="AD60" s="11"/>
    </row>
    <row r="61" spans="1:30" ht="12" customHeight="1">
      <c r="A61" s="9" t="s">
        <v>144</v>
      </c>
      <c r="B61" s="11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34"/>
    </row>
    <row r="62" spans="1:30" ht="12" customHeight="1">
      <c r="A62" s="18" t="s">
        <v>145</v>
      </c>
      <c r="B62" s="18" t="s">
        <v>146</v>
      </c>
      <c r="C62" s="11" t="s">
        <v>159</v>
      </c>
      <c r="D62" s="11"/>
      <c r="E62" s="19">
        <v>4.5</v>
      </c>
      <c r="F62" s="19"/>
      <c r="G62" s="19">
        <v>4.9000000000000004</v>
      </c>
      <c r="H62" s="19"/>
      <c r="I62" s="19">
        <v>-0.4</v>
      </c>
      <c r="J62" s="19"/>
      <c r="K62" s="19">
        <v>-6.1</v>
      </c>
      <c r="L62" s="19"/>
      <c r="M62" s="19">
        <v>0.8</v>
      </c>
      <c r="N62" s="19"/>
      <c r="O62" s="19">
        <v>-1</v>
      </c>
      <c r="P62" s="19"/>
      <c r="Q62" s="19">
        <v>-4.9000000000000004</v>
      </c>
      <c r="R62" s="19"/>
      <c r="S62" s="19">
        <v>5.2</v>
      </c>
      <c r="T62" s="19"/>
      <c r="U62" s="19">
        <v>2.6</v>
      </c>
      <c r="V62" s="19"/>
      <c r="W62" s="19">
        <v>2.7</v>
      </c>
      <c r="X62" s="19"/>
      <c r="Y62" s="19">
        <v>-1.9</v>
      </c>
      <c r="Z62" s="19"/>
      <c r="AA62" s="19">
        <v>-4.5999999999999996</v>
      </c>
      <c r="AB62" s="19"/>
      <c r="AC62" s="19">
        <v>1.9</v>
      </c>
      <c r="AD62" s="11"/>
    </row>
    <row r="63" spans="1:30" ht="12" customHeight="1">
      <c r="A63" s="18" t="s">
        <v>147</v>
      </c>
      <c r="B63" s="18" t="s">
        <v>148</v>
      </c>
      <c r="C63" s="11" t="s">
        <v>159</v>
      </c>
      <c r="D63" s="11"/>
      <c r="E63" s="19">
        <v>3.3</v>
      </c>
      <c r="F63" s="19"/>
      <c r="G63" s="19">
        <v>-0.3</v>
      </c>
      <c r="H63" s="19"/>
      <c r="I63" s="19">
        <v>-2.2000000000000002</v>
      </c>
      <c r="J63" s="19"/>
      <c r="K63" s="19">
        <v>-9.4</v>
      </c>
      <c r="L63" s="19"/>
      <c r="M63" s="19">
        <v>-8.6999999999999993</v>
      </c>
      <c r="N63" s="19"/>
      <c r="O63" s="19">
        <v>-1.9</v>
      </c>
      <c r="P63" s="19"/>
      <c r="Q63" s="19">
        <v>5.4</v>
      </c>
      <c r="R63" s="19"/>
      <c r="S63" s="19">
        <v>-5.3</v>
      </c>
      <c r="T63" s="19"/>
      <c r="U63" s="19">
        <v>-2.6</v>
      </c>
      <c r="V63" s="19"/>
      <c r="W63" s="19">
        <v>5.9</v>
      </c>
      <c r="X63" s="19"/>
      <c r="Y63" s="19">
        <v>6.9</v>
      </c>
      <c r="Z63" s="19"/>
      <c r="AA63" s="19">
        <v>-1.7</v>
      </c>
      <c r="AB63" s="19"/>
      <c r="AC63" s="19">
        <v>2.8</v>
      </c>
      <c r="AD63" s="11"/>
    </row>
    <row r="64" spans="1:30" ht="12" customHeight="1">
      <c r="A64" s="18" t="s">
        <v>149</v>
      </c>
      <c r="B64" s="18" t="s">
        <v>150</v>
      </c>
      <c r="C64" s="11" t="s">
        <v>159</v>
      </c>
      <c r="D64" s="11"/>
      <c r="E64" s="19">
        <v>5</v>
      </c>
      <c r="F64" s="19"/>
      <c r="G64" s="19">
        <v>7.1</v>
      </c>
      <c r="H64" s="19"/>
      <c r="I64" s="19">
        <v>0.3</v>
      </c>
      <c r="J64" s="19"/>
      <c r="K64" s="19">
        <v>-4.9000000000000004</v>
      </c>
      <c r="L64" s="19"/>
      <c r="M64" s="19">
        <v>4.3</v>
      </c>
      <c r="N64" s="19"/>
      <c r="O64" s="19">
        <v>-0.6</v>
      </c>
      <c r="P64" s="19"/>
      <c r="Q64" s="19">
        <v>-8.1</v>
      </c>
      <c r="R64" s="19"/>
      <c r="S64" s="19">
        <v>9</v>
      </c>
      <c r="T64" s="19"/>
      <c r="U64" s="19">
        <v>4.2</v>
      </c>
      <c r="V64" s="19"/>
      <c r="W64" s="19">
        <v>1.8</v>
      </c>
      <c r="X64" s="19"/>
      <c r="Y64" s="19">
        <v>-4.5999999999999996</v>
      </c>
      <c r="Z64" s="19"/>
      <c r="AA64" s="19">
        <v>-5.6</v>
      </c>
      <c r="AB64" s="19"/>
      <c r="AC64" s="19">
        <v>1.6</v>
      </c>
      <c r="AD64" s="11"/>
    </row>
    <row r="65" spans="1:30">
      <c r="A65" s="21" t="s">
        <v>160</v>
      </c>
      <c r="B65" s="22"/>
      <c r="C65" s="35" t="s">
        <v>159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1:30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30">
      <c r="A67" s="18" t="s">
        <v>151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6"/>
      <c r="V67" s="6"/>
      <c r="W67" s="6"/>
      <c r="X67" s="6"/>
      <c r="Y67" s="6"/>
      <c r="Z67" s="6"/>
      <c r="AA67" s="6"/>
      <c r="AB67" s="6"/>
      <c r="AC67" s="6"/>
    </row>
    <row r="68" spans="1:30">
      <c r="A68" s="18" t="s">
        <v>152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6"/>
      <c r="V68" s="6"/>
      <c r="W68" s="6"/>
      <c r="X68" s="6"/>
      <c r="Y68" s="6"/>
      <c r="Z68" s="6"/>
      <c r="AA68" s="6"/>
      <c r="AB68" s="6"/>
      <c r="AC68" s="6"/>
    </row>
    <row r="69" spans="1:30">
      <c r="A69" s="18" t="s">
        <v>153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30">
      <c r="A70" s="18" t="s">
        <v>161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30">
      <c r="A71" s="18" t="s">
        <v>162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30">
      <c r="A72" s="18" t="s">
        <v>346</v>
      </c>
      <c r="B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30">
      <c r="A73" s="16"/>
      <c r="B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30">
      <c r="A74" s="30" t="s">
        <v>163</v>
      </c>
      <c r="B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30">
      <c r="A75" s="17" t="s">
        <v>164</v>
      </c>
      <c r="B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30">
      <c r="A76" s="17"/>
      <c r="B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30">
      <c r="A77" s="16" t="s">
        <v>154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30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30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30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0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0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1:20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1:20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1:20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  <row r="301" spans="1:20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</row>
    <row r="302" spans="1:20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</row>
    <row r="303" spans="1:20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</row>
    <row r="304" spans="1:20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</row>
    <row r="305" spans="1:20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</row>
    <row r="306" spans="1:20">
      <c r="A306" s="16"/>
    </row>
    <row r="307" spans="1:20">
      <c r="A307" s="16"/>
    </row>
    <row r="308" spans="1:20">
      <c r="A308" s="16"/>
    </row>
  </sheetData>
  <mergeCells count="17">
    <mergeCell ref="A6:A7"/>
    <mergeCell ref="B6:B7"/>
    <mergeCell ref="C7:D7"/>
    <mergeCell ref="E7:F7"/>
    <mergeCell ref="G7:H7"/>
    <mergeCell ref="AC7:AD7"/>
    <mergeCell ref="C6:AD6"/>
    <mergeCell ref="S7:T7"/>
    <mergeCell ref="U7:V7"/>
    <mergeCell ref="W7:X7"/>
    <mergeCell ref="Y7:Z7"/>
    <mergeCell ref="AA7:AB7"/>
    <mergeCell ref="I7:J7"/>
    <mergeCell ref="K7:L7"/>
    <mergeCell ref="M7:N7"/>
    <mergeCell ref="O7:P7"/>
    <mergeCell ref="Q7:R7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308"/>
  <sheetViews>
    <sheetView zoomScaleNormal="100" workbookViewId="0"/>
  </sheetViews>
  <sheetFormatPr defaultColWidth="11.5703125" defaultRowHeight="15"/>
  <cols>
    <col min="1" max="1" width="50.7109375" customWidth="1"/>
    <col min="2" max="3" width="9.7109375" customWidth="1"/>
    <col min="4" max="4" width="2.85546875" customWidth="1"/>
    <col min="5" max="5" width="9.7109375" customWidth="1"/>
    <col min="6" max="6" width="2.85546875" customWidth="1"/>
    <col min="7" max="7" width="9.7109375" customWidth="1"/>
    <col min="8" max="8" width="2.85546875" customWidth="1"/>
    <col min="9" max="9" width="9.7109375" customWidth="1"/>
    <col min="10" max="10" width="2.85546875" customWidth="1"/>
    <col min="11" max="11" width="9.7109375" customWidth="1"/>
    <col min="12" max="12" width="2.85546875" customWidth="1"/>
    <col min="13" max="13" width="9.7109375" customWidth="1"/>
    <col min="14" max="14" width="2.85546875" customWidth="1"/>
    <col min="15" max="15" width="9.7109375" customWidth="1"/>
    <col min="16" max="16" width="2.85546875" customWidth="1"/>
    <col min="17" max="17" width="9.7109375" customWidth="1"/>
    <col min="18" max="18" width="2.85546875" customWidth="1"/>
    <col min="19" max="19" width="9.7109375" customWidth="1"/>
    <col min="20" max="20" width="2.85546875" customWidth="1"/>
    <col min="21" max="21" width="9.7109375" customWidth="1"/>
    <col min="22" max="22" width="2.85546875" customWidth="1"/>
    <col min="23" max="23" width="9.7109375" customWidth="1"/>
    <col min="24" max="24" width="2.85546875" customWidth="1"/>
    <col min="25" max="25" width="9.7109375" customWidth="1"/>
    <col min="26" max="26" width="2.85546875" customWidth="1"/>
    <col min="27" max="27" width="9.7109375" customWidth="1"/>
    <col min="28" max="28" width="2.85546875" customWidth="1"/>
    <col min="29" max="29" width="9.7109375" customWidth="1"/>
    <col min="30" max="30" width="2.85546875" customWidth="1"/>
  </cols>
  <sheetData>
    <row r="1" spans="1:30" ht="16.149999999999999" customHeight="1">
      <c r="A1" s="14" t="s">
        <v>165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30" ht="20.25" customHeight="1">
      <c r="A2" s="15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30" ht="16.149999999999999" customHeight="1">
      <c r="A3" s="16" t="s">
        <v>156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30" ht="16.149999999999999" customHeight="1">
      <c r="A4" s="14" t="s">
        <v>166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30" ht="16.149999999999999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30">
      <c r="A6" s="36" t="s">
        <v>25</v>
      </c>
      <c r="B6" s="38" t="s">
        <v>26</v>
      </c>
      <c r="C6" s="40" t="s">
        <v>27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ht="24" customHeight="1">
      <c r="A7" s="37"/>
      <c r="B7" s="39"/>
      <c r="C7" s="40" t="s">
        <v>158</v>
      </c>
      <c r="D7" s="40"/>
      <c r="E7" s="40" t="s">
        <v>28</v>
      </c>
      <c r="F7" s="40" t="s">
        <v>29</v>
      </c>
      <c r="G7" s="40" t="s">
        <v>30</v>
      </c>
      <c r="H7" s="40" t="s">
        <v>29</v>
      </c>
      <c r="I7" s="40" t="s">
        <v>31</v>
      </c>
      <c r="J7" s="40" t="s">
        <v>29</v>
      </c>
      <c r="K7" s="40" t="s">
        <v>32</v>
      </c>
      <c r="L7" s="40" t="s">
        <v>29</v>
      </c>
      <c r="M7" s="40" t="s">
        <v>33</v>
      </c>
      <c r="N7" s="40" t="s">
        <v>29</v>
      </c>
      <c r="O7" s="40" t="s">
        <v>34</v>
      </c>
      <c r="P7" s="40" t="s">
        <v>29</v>
      </c>
      <c r="Q7" s="40" t="s">
        <v>35</v>
      </c>
      <c r="R7" s="40" t="s">
        <v>29</v>
      </c>
      <c r="S7" s="40" t="s">
        <v>36</v>
      </c>
      <c r="T7" s="40" t="s">
        <v>29</v>
      </c>
      <c r="U7" s="40" t="s">
        <v>37</v>
      </c>
      <c r="V7" s="40" t="s">
        <v>29</v>
      </c>
      <c r="W7" s="40" t="s">
        <v>38</v>
      </c>
      <c r="X7" s="40" t="s">
        <v>29</v>
      </c>
      <c r="Y7" s="40" t="s">
        <v>39</v>
      </c>
      <c r="Z7" s="40" t="s">
        <v>29</v>
      </c>
      <c r="AA7" s="40" t="s">
        <v>40</v>
      </c>
      <c r="AB7" s="40" t="s">
        <v>29</v>
      </c>
      <c r="AC7" s="40" t="s">
        <v>41</v>
      </c>
      <c r="AD7" s="40" t="s">
        <v>29</v>
      </c>
    </row>
    <row r="8" spans="1:30" ht="12" customHeight="1">
      <c r="A8" s="10" t="s">
        <v>42</v>
      </c>
      <c r="B8" s="9" t="s">
        <v>43</v>
      </c>
      <c r="C8" s="11" t="s">
        <v>159</v>
      </c>
      <c r="D8" s="11"/>
      <c r="E8" s="19">
        <v>4.2</v>
      </c>
      <c r="F8" s="19"/>
      <c r="G8" s="19">
        <v>2.1</v>
      </c>
      <c r="H8" s="19"/>
      <c r="I8" s="19">
        <v>0.7</v>
      </c>
      <c r="J8" s="19"/>
      <c r="K8" s="19">
        <v>0.8</v>
      </c>
      <c r="L8" s="19"/>
      <c r="M8" s="19">
        <v>0.2</v>
      </c>
      <c r="N8" s="19"/>
      <c r="O8" s="19">
        <v>-0.3</v>
      </c>
      <c r="P8" s="19"/>
      <c r="Q8" s="19">
        <v>0.6</v>
      </c>
      <c r="R8" s="19"/>
      <c r="S8" s="19">
        <v>0.4</v>
      </c>
      <c r="T8" s="19"/>
      <c r="U8" s="19">
        <v>1.2</v>
      </c>
      <c r="V8" s="19"/>
      <c r="W8" s="19">
        <v>1.2</v>
      </c>
      <c r="X8" s="19"/>
      <c r="Y8" s="19">
        <v>1.3</v>
      </c>
      <c r="Z8" s="19"/>
      <c r="AA8" s="19">
        <v>1.5</v>
      </c>
      <c r="AB8" s="19"/>
      <c r="AC8" s="19">
        <v>2.2999999999999998</v>
      </c>
      <c r="AD8" s="11"/>
    </row>
    <row r="9" spans="1:30" ht="12" customHeight="1">
      <c r="A9" s="7" t="s">
        <v>44</v>
      </c>
      <c r="B9" s="18" t="s">
        <v>45</v>
      </c>
      <c r="C9" s="11" t="s">
        <v>159</v>
      </c>
      <c r="D9" s="11"/>
      <c r="E9" s="19">
        <v>0.4</v>
      </c>
      <c r="F9" s="19"/>
      <c r="G9" s="19">
        <v>-9.3000000000000007</v>
      </c>
      <c r="H9" s="19"/>
      <c r="I9" s="19">
        <v>-13.3</v>
      </c>
      <c r="J9" s="19"/>
      <c r="K9" s="19">
        <v>-13</v>
      </c>
      <c r="L9" s="19"/>
      <c r="M9" s="19">
        <v>-11.4</v>
      </c>
      <c r="N9" s="19"/>
      <c r="O9" s="19">
        <v>-16.100000000000001</v>
      </c>
      <c r="P9" s="19"/>
      <c r="Q9" s="19">
        <v>-8.5</v>
      </c>
      <c r="R9" s="19"/>
      <c r="S9" s="19">
        <v>-12.2</v>
      </c>
      <c r="T9" s="19"/>
      <c r="U9" s="19">
        <v>-8.3000000000000007</v>
      </c>
      <c r="V9" s="19"/>
      <c r="W9" s="19">
        <v>-8.9</v>
      </c>
      <c r="X9" s="19"/>
      <c r="Y9" s="19">
        <v>-8.5</v>
      </c>
      <c r="Z9" s="19"/>
      <c r="AA9" s="19">
        <v>-8</v>
      </c>
      <c r="AB9" s="19"/>
      <c r="AC9" s="19">
        <v>-7.2</v>
      </c>
      <c r="AD9" s="11"/>
    </row>
    <row r="10" spans="1:30" ht="12" customHeight="1">
      <c r="A10" s="7" t="s">
        <v>46</v>
      </c>
      <c r="B10" s="18" t="s">
        <v>47</v>
      </c>
      <c r="C10" s="11" t="s">
        <v>159</v>
      </c>
      <c r="D10" s="11"/>
      <c r="E10" s="19">
        <v>12.1</v>
      </c>
      <c r="F10" s="19"/>
      <c r="G10" s="19">
        <v>1.9</v>
      </c>
      <c r="H10" s="19"/>
      <c r="I10" s="19">
        <v>-3.3</v>
      </c>
      <c r="J10" s="19"/>
      <c r="K10" s="19">
        <v>-5.8</v>
      </c>
      <c r="L10" s="19"/>
      <c r="M10" s="19">
        <v>-2.9</v>
      </c>
      <c r="N10" s="19"/>
      <c r="O10" s="19">
        <v>3.3</v>
      </c>
      <c r="P10" s="19"/>
      <c r="Q10" s="19">
        <v>7.9</v>
      </c>
      <c r="R10" s="19"/>
      <c r="S10" s="19">
        <v>2.2999999999999998</v>
      </c>
      <c r="T10" s="19"/>
      <c r="U10" s="19">
        <v>5.3</v>
      </c>
      <c r="V10" s="19"/>
      <c r="W10" s="19">
        <v>1.4</v>
      </c>
      <c r="X10" s="19"/>
      <c r="Y10" s="19">
        <v>0.5</v>
      </c>
      <c r="Z10" s="19"/>
      <c r="AA10" s="19">
        <v>-1.5</v>
      </c>
      <c r="AB10" s="19"/>
      <c r="AC10" s="19">
        <v>-4.9000000000000004</v>
      </c>
      <c r="AD10" s="11"/>
    </row>
    <row r="11" spans="1:30" ht="12" customHeight="1">
      <c r="A11" s="7" t="s">
        <v>48</v>
      </c>
      <c r="B11" s="18" t="s">
        <v>49</v>
      </c>
      <c r="C11" s="11" t="s">
        <v>159</v>
      </c>
      <c r="D11" s="11"/>
      <c r="E11" s="19">
        <v>-7.5</v>
      </c>
      <c r="F11" s="19"/>
      <c r="G11" s="19">
        <v>-16.7</v>
      </c>
      <c r="H11" s="19"/>
      <c r="I11" s="19">
        <v>-19.600000000000001</v>
      </c>
      <c r="J11" s="19"/>
      <c r="K11" s="19">
        <v>-17.8</v>
      </c>
      <c r="L11" s="19"/>
      <c r="M11" s="19">
        <v>-16.7</v>
      </c>
      <c r="N11" s="19"/>
      <c r="O11" s="19">
        <v>-25.8</v>
      </c>
      <c r="P11" s="19"/>
      <c r="Q11" s="19">
        <v>-17.3</v>
      </c>
      <c r="R11" s="19"/>
      <c r="S11" s="19">
        <v>-19.7</v>
      </c>
      <c r="T11" s="19"/>
      <c r="U11" s="19">
        <v>-15.8</v>
      </c>
      <c r="V11" s="19"/>
      <c r="W11" s="19">
        <v>-15.4</v>
      </c>
      <c r="X11" s="19"/>
      <c r="Y11" s="19">
        <v>-14.9</v>
      </c>
      <c r="Z11" s="19"/>
      <c r="AA11" s="19">
        <v>-12.6</v>
      </c>
      <c r="AB11" s="19"/>
      <c r="AC11" s="19">
        <v>-9.1999999999999993</v>
      </c>
      <c r="AD11" s="11"/>
    </row>
    <row r="12" spans="1:30" ht="12" customHeight="1">
      <c r="A12" s="7" t="s">
        <v>50</v>
      </c>
      <c r="B12" s="18" t="s">
        <v>51</v>
      </c>
      <c r="C12" s="11" t="s">
        <v>159</v>
      </c>
      <c r="D12" s="11"/>
      <c r="E12" s="19">
        <v>1.4</v>
      </c>
      <c r="F12" s="19"/>
      <c r="G12" s="19">
        <v>0.2</v>
      </c>
      <c r="H12" s="19"/>
      <c r="I12" s="19">
        <v>0.2</v>
      </c>
      <c r="J12" s="19"/>
      <c r="K12" s="19">
        <v>0.2</v>
      </c>
      <c r="L12" s="19"/>
      <c r="M12" s="19">
        <v>-1.2</v>
      </c>
      <c r="N12" s="19"/>
      <c r="O12" s="19">
        <v>-1.4</v>
      </c>
      <c r="P12" s="19"/>
      <c r="Q12" s="19">
        <v>-1.1000000000000001</v>
      </c>
      <c r="R12" s="19"/>
      <c r="S12" s="19">
        <v>0.2</v>
      </c>
      <c r="T12" s="19"/>
      <c r="U12" s="19">
        <v>1.3</v>
      </c>
      <c r="V12" s="19"/>
      <c r="W12" s="19">
        <v>1.8</v>
      </c>
      <c r="X12" s="19"/>
      <c r="Y12" s="19">
        <v>1.8</v>
      </c>
      <c r="Z12" s="19"/>
      <c r="AA12" s="19">
        <v>2.1</v>
      </c>
      <c r="AB12" s="19"/>
      <c r="AC12" s="19">
        <v>3</v>
      </c>
      <c r="AD12" s="11"/>
    </row>
    <row r="13" spans="1:30" ht="12" customHeight="1">
      <c r="A13" s="7" t="s">
        <v>52</v>
      </c>
      <c r="B13" s="18" t="s">
        <v>53</v>
      </c>
      <c r="C13" s="11" t="s">
        <v>159</v>
      </c>
      <c r="D13" s="11"/>
      <c r="E13" s="19">
        <v>1.1000000000000001</v>
      </c>
      <c r="F13" s="19"/>
      <c r="G13" s="19">
        <v>-0.2</v>
      </c>
      <c r="H13" s="19"/>
      <c r="I13" s="19">
        <v>-0.4</v>
      </c>
      <c r="J13" s="19"/>
      <c r="K13" s="19">
        <v>-0.2</v>
      </c>
      <c r="L13" s="19"/>
      <c r="M13" s="19">
        <v>-2</v>
      </c>
      <c r="N13" s="19"/>
      <c r="O13" s="19">
        <v>-2.2000000000000002</v>
      </c>
      <c r="P13" s="19"/>
      <c r="Q13" s="19">
        <v>-1.8</v>
      </c>
      <c r="R13" s="19"/>
      <c r="S13" s="19">
        <v>-0.5</v>
      </c>
      <c r="T13" s="19"/>
      <c r="U13" s="19">
        <v>1</v>
      </c>
      <c r="V13" s="19"/>
      <c r="W13" s="19">
        <v>1.7</v>
      </c>
      <c r="X13" s="19"/>
      <c r="Y13" s="19">
        <v>1.6</v>
      </c>
      <c r="Z13" s="19"/>
      <c r="AA13" s="19">
        <v>2.1</v>
      </c>
      <c r="AB13" s="19"/>
      <c r="AC13" s="19">
        <v>3.1</v>
      </c>
      <c r="AD13" s="11"/>
    </row>
    <row r="14" spans="1:30" ht="12" customHeight="1">
      <c r="A14" s="18" t="s">
        <v>54</v>
      </c>
      <c r="B14" s="18" t="s">
        <v>55</v>
      </c>
      <c r="C14" s="11" t="s">
        <v>159</v>
      </c>
      <c r="D14" s="11"/>
      <c r="E14" s="19">
        <v>-2.4</v>
      </c>
      <c r="F14" s="19"/>
      <c r="G14" s="19">
        <v>-1.9</v>
      </c>
      <c r="H14" s="19"/>
      <c r="I14" s="19">
        <v>-1.9</v>
      </c>
      <c r="J14" s="19"/>
      <c r="K14" s="19">
        <v>-1.3</v>
      </c>
      <c r="L14" s="19"/>
      <c r="M14" s="19">
        <v>-2</v>
      </c>
      <c r="N14" s="19"/>
      <c r="O14" s="19">
        <v>-1.6</v>
      </c>
      <c r="P14" s="19"/>
      <c r="Q14" s="19">
        <v>0.1</v>
      </c>
      <c r="R14" s="19"/>
      <c r="S14" s="19">
        <v>5.2</v>
      </c>
      <c r="T14" s="19"/>
      <c r="U14" s="19">
        <v>7.5</v>
      </c>
      <c r="V14" s="19"/>
      <c r="W14" s="19">
        <v>7.4</v>
      </c>
      <c r="X14" s="19"/>
      <c r="Y14" s="19">
        <v>7.7</v>
      </c>
      <c r="Z14" s="19"/>
      <c r="AA14" s="19">
        <v>10.199999999999999</v>
      </c>
      <c r="AB14" s="19"/>
      <c r="AC14" s="19">
        <v>13.1</v>
      </c>
      <c r="AD14" s="11"/>
    </row>
    <row r="15" spans="1:30" ht="12" customHeight="1">
      <c r="A15" s="18" t="s">
        <v>56</v>
      </c>
      <c r="B15" s="18" t="s">
        <v>57</v>
      </c>
      <c r="C15" s="11" t="s">
        <v>159</v>
      </c>
      <c r="D15" s="11"/>
      <c r="E15" s="19">
        <v>7.3</v>
      </c>
      <c r="F15" s="19"/>
      <c r="G15" s="19">
        <v>7.8</v>
      </c>
      <c r="H15" s="19"/>
      <c r="I15" s="19">
        <v>6</v>
      </c>
      <c r="J15" s="19"/>
      <c r="K15" s="19">
        <v>5.9</v>
      </c>
      <c r="L15" s="19"/>
      <c r="M15" s="19">
        <v>3.4</v>
      </c>
      <c r="N15" s="19"/>
      <c r="O15" s="19">
        <v>3.1</v>
      </c>
      <c r="P15" s="19"/>
      <c r="Q15" s="19">
        <v>3.6</v>
      </c>
      <c r="R15" s="19"/>
      <c r="S15" s="19">
        <v>2.9</v>
      </c>
      <c r="T15" s="19"/>
      <c r="U15" s="19">
        <v>3</v>
      </c>
      <c r="V15" s="19"/>
      <c r="W15" s="19">
        <v>0.6</v>
      </c>
      <c r="X15" s="19"/>
      <c r="Y15" s="19">
        <v>0.7</v>
      </c>
      <c r="Z15" s="19"/>
      <c r="AA15" s="19">
        <v>-2.9</v>
      </c>
      <c r="AB15" s="19"/>
      <c r="AC15" s="19">
        <v>-3.5</v>
      </c>
      <c r="AD15" s="11"/>
    </row>
    <row r="16" spans="1:30" ht="12" customHeight="1">
      <c r="A16" s="18" t="s">
        <v>58</v>
      </c>
      <c r="B16" s="18" t="s">
        <v>59</v>
      </c>
      <c r="C16" s="11" t="s">
        <v>159</v>
      </c>
      <c r="D16" s="11"/>
      <c r="E16" s="19">
        <v>-1.2</v>
      </c>
      <c r="F16" s="19"/>
      <c r="G16" s="19">
        <v>-9.1</v>
      </c>
      <c r="H16" s="19"/>
      <c r="I16" s="19">
        <v>-11</v>
      </c>
      <c r="J16" s="19"/>
      <c r="K16" s="19">
        <v>-0.2</v>
      </c>
      <c r="L16" s="19"/>
      <c r="M16" s="19">
        <v>-11.2</v>
      </c>
      <c r="N16" s="19"/>
      <c r="O16" s="19">
        <v>-4.3</v>
      </c>
      <c r="P16" s="19"/>
      <c r="Q16" s="19">
        <v>-8.1999999999999993</v>
      </c>
      <c r="R16" s="19"/>
      <c r="S16" s="19">
        <v>-5.5</v>
      </c>
      <c r="T16" s="19"/>
      <c r="U16" s="19">
        <v>-0.5</v>
      </c>
      <c r="V16" s="19"/>
      <c r="W16" s="19">
        <v>0.3</v>
      </c>
      <c r="X16" s="19"/>
      <c r="Y16" s="19">
        <v>2.8</v>
      </c>
      <c r="Z16" s="19"/>
      <c r="AA16" s="19">
        <v>7.2</v>
      </c>
      <c r="AB16" s="19"/>
      <c r="AC16" s="19">
        <v>-1.1000000000000001</v>
      </c>
      <c r="AD16" s="11"/>
    </row>
    <row r="17" spans="1:30" ht="12" customHeight="1">
      <c r="A17" s="18" t="s">
        <v>60</v>
      </c>
      <c r="B17" s="18" t="s">
        <v>61</v>
      </c>
      <c r="C17" s="11" t="s">
        <v>159</v>
      </c>
      <c r="D17" s="11"/>
      <c r="E17" s="19">
        <v>-0.9</v>
      </c>
      <c r="F17" s="19"/>
      <c r="G17" s="19">
        <v>-0.5</v>
      </c>
      <c r="H17" s="19"/>
      <c r="I17" s="19">
        <v>0.8</v>
      </c>
      <c r="J17" s="19"/>
      <c r="K17" s="19">
        <v>-1.1000000000000001</v>
      </c>
      <c r="L17" s="19"/>
      <c r="M17" s="19">
        <v>-0.9</v>
      </c>
      <c r="N17" s="19"/>
      <c r="O17" s="19">
        <v>-3.4</v>
      </c>
      <c r="P17" s="19"/>
      <c r="Q17" s="19">
        <v>-2.7</v>
      </c>
      <c r="R17" s="19"/>
      <c r="S17" s="19">
        <v>-2.5</v>
      </c>
      <c r="T17" s="19"/>
      <c r="U17" s="19">
        <v>-2.5</v>
      </c>
      <c r="V17" s="19"/>
      <c r="W17" s="19">
        <v>-2.4</v>
      </c>
      <c r="X17" s="19"/>
      <c r="Y17" s="19">
        <v>-3.9</v>
      </c>
      <c r="Z17" s="19"/>
      <c r="AA17" s="19">
        <v>-4.5</v>
      </c>
      <c r="AB17" s="19"/>
      <c r="AC17" s="19">
        <v>-0.4</v>
      </c>
      <c r="AD17" s="11"/>
    </row>
    <row r="18" spans="1:30" ht="12" customHeight="1">
      <c r="A18" s="18" t="s">
        <v>62</v>
      </c>
      <c r="B18" s="18" t="s">
        <v>63</v>
      </c>
      <c r="C18" s="11" t="s">
        <v>159</v>
      </c>
      <c r="D18" s="11"/>
      <c r="E18" s="19">
        <v>4.3</v>
      </c>
      <c r="F18" s="19"/>
      <c r="G18" s="19">
        <v>1.8</v>
      </c>
      <c r="H18" s="19"/>
      <c r="I18" s="19">
        <v>1</v>
      </c>
      <c r="J18" s="19"/>
      <c r="K18" s="19">
        <v>-0.1</v>
      </c>
      <c r="L18" s="19"/>
      <c r="M18" s="19">
        <v>-1.6</v>
      </c>
      <c r="N18" s="19"/>
      <c r="O18" s="19">
        <v>-2.5</v>
      </c>
      <c r="P18" s="19"/>
      <c r="Q18" s="19">
        <v>-2</v>
      </c>
      <c r="R18" s="19"/>
      <c r="S18" s="19">
        <v>-2.2999999999999998</v>
      </c>
      <c r="T18" s="19"/>
      <c r="U18" s="19">
        <v>-1.3</v>
      </c>
      <c r="V18" s="19"/>
      <c r="W18" s="19">
        <v>1.3</v>
      </c>
      <c r="X18" s="19"/>
      <c r="Y18" s="19">
        <v>1.4</v>
      </c>
      <c r="Z18" s="19"/>
      <c r="AA18" s="19">
        <v>1.4</v>
      </c>
      <c r="AB18" s="19"/>
      <c r="AC18" s="19">
        <v>1.6</v>
      </c>
      <c r="AD18" s="11"/>
    </row>
    <row r="19" spans="1:30" ht="12" customHeight="1">
      <c r="A19" s="18" t="s">
        <v>64</v>
      </c>
      <c r="B19" s="18" t="s">
        <v>65</v>
      </c>
      <c r="C19" s="11" t="s">
        <v>159</v>
      </c>
      <c r="D19" s="11"/>
      <c r="E19" s="19">
        <v>2.9</v>
      </c>
      <c r="F19" s="19"/>
      <c r="G19" s="19">
        <v>2.5</v>
      </c>
      <c r="H19" s="19"/>
      <c r="I19" s="19">
        <v>3.1</v>
      </c>
      <c r="J19" s="19"/>
      <c r="K19" s="19">
        <v>2.4</v>
      </c>
      <c r="L19" s="19"/>
      <c r="M19" s="19">
        <v>3</v>
      </c>
      <c r="N19" s="19"/>
      <c r="O19" s="19">
        <v>2.4</v>
      </c>
      <c r="P19" s="19"/>
      <c r="Q19" s="19">
        <v>2.7</v>
      </c>
      <c r="R19" s="19"/>
      <c r="S19" s="19">
        <v>2.9</v>
      </c>
      <c r="T19" s="19"/>
      <c r="U19" s="19">
        <v>3.4</v>
      </c>
      <c r="V19" s="19"/>
      <c r="W19" s="19">
        <v>2.2999999999999998</v>
      </c>
      <c r="X19" s="19"/>
      <c r="Y19" s="19">
        <v>2.6</v>
      </c>
      <c r="Z19" s="19"/>
      <c r="AA19" s="19">
        <v>2.2000000000000002</v>
      </c>
      <c r="AB19" s="19"/>
      <c r="AC19" s="19">
        <v>2.5</v>
      </c>
      <c r="AD19" s="11"/>
    </row>
    <row r="20" spans="1:30" ht="12" customHeight="1">
      <c r="A20" s="18" t="s">
        <v>66</v>
      </c>
      <c r="B20" s="18" t="s">
        <v>67</v>
      </c>
      <c r="C20" s="11" t="s">
        <v>159</v>
      </c>
      <c r="D20" s="11"/>
      <c r="E20" s="19">
        <v>5.2</v>
      </c>
      <c r="F20" s="19"/>
      <c r="G20" s="19">
        <v>3.9</v>
      </c>
      <c r="H20" s="19"/>
      <c r="I20" s="19">
        <v>1.7</v>
      </c>
      <c r="J20" s="19"/>
      <c r="K20" s="19">
        <v>1.8</v>
      </c>
      <c r="L20" s="19"/>
      <c r="M20" s="19">
        <v>1.3</v>
      </c>
      <c r="N20" s="19"/>
      <c r="O20" s="19">
        <v>2.2999999999999998</v>
      </c>
      <c r="P20" s="19"/>
      <c r="Q20" s="19">
        <v>1.7</v>
      </c>
      <c r="R20" s="19"/>
      <c r="S20" s="19">
        <v>2.4</v>
      </c>
      <c r="T20" s="19"/>
      <c r="U20" s="19">
        <v>2.7</v>
      </c>
      <c r="V20" s="19"/>
      <c r="W20" s="19">
        <v>2.5</v>
      </c>
      <c r="X20" s="19"/>
      <c r="Y20" s="19">
        <v>2.5</v>
      </c>
      <c r="Z20" s="19"/>
      <c r="AA20" s="19">
        <v>2.7</v>
      </c>
      <c r="AB20" s="19"/>
      <c r="AC20" s="19">
        <v>4</v>
      </c>
      <c r="AD20" s="11"/>
    </row>
    <row r="21" spans="1:30" ht="12" customHeight="1">
      <c r="A21" s="18" t="s">
        <v>68</v>
      </c>
      <c r="B21" s="18" t="s">
        <v>69</v>
      </c>
      <c r="C21" s="11" t="s">
        <v>159</v>
      </c>
      <c r="D21" s="11"/>
      <c r="E21" s="19">
        <v>4.8</v>
      </c>
      <c r="F21" s="19"/>
      <c r="G21" s="19">
        <v>4.0999999999999996</v>
      </c>
      <c r="H21" s="19"/>
      <c r="I21" s="19">
        <v>3.4</v>
      </c>
      <c r="J21" s="19"/>
      <c r="K21" s="19">
        <v>1.9</v>
      </c>
      <c r="L21" s="19"/>
      <c r="M21" s="19">
        <v>2.1</v>
      </c>
      <c r="N21" s="19"/>
      <c r="O21" s="19">
        <v>2.1</v>
      </c>
      <c r="P21" s="19"/>
      <c r="Q21" s="19">
        <v>1.6</v>
      </c>
      <c r="R21" s="19"/>
      <c r="S21" s="19">
        <v>1.8</v>
      </c>
      <c r="T21" s="19"/>
      <c r="U21" s="19">
        <v>3.4</v>
      </c>
      <c r="V21" s="19"/>
      <c r="W21" s="19">
        <v>4.8</v>
      </c>
      <c r="X21" s="19"/>
      <c r="Y21" s="19">
        <v>2.8</v>
      </c>
      <c r="Z21" s="19"/>
      <c r="AA21" s="19">
        <v>4.7</v>
      </c>
      <c r="AB21" s="19"/>
      <c r="AC21" s="19">
        <v>3.8</v>
      </c>
      <c r="AD21" s="11"/>
    </row>
    <row r="22" spans="1:30" ht="12" customHeight="1">
      <c r="A22" s="18" t="s">
        <v>70</v>
      </c>
      <c r="B22" s="18" t="s">
        <v>71</v>
      </c>
      <c r="C22" s="11" t="s">
        <v>159</v>
      </c>
      <c r="D22" s="11"/>
      <c r="E22" s="19">
        <v>5.2</v>
      </c>
      <c r="F22" s="19"/>
      <c r="G22" s="19">
        <v>4.7</v>
      </c>
      <c r="H22" s="19"/>
      <c r="I22" s="19">
        <v>4.8</v>
      </c>
      <c r="J22" s="19"/>
      <c r="K22" s="19">
        <v>2.2000000000000002</v>
      </c>
      <c r="L22" s="19"/>
      <c r="M22" s="19">
        <v>2.5</v>
      </c>
      <c r="N22" s="19"/>
      <c r="O22" s="19">
        <v>1.8</v>
      </c>
      <c r="P22" s="19"/>
      <c r="Q22" s="19">
        <v>-0.4</v>
      </c>
      <c r="R22" s="19"/>
      <c r="S22" s="19">
        <v>-1.6</v>
      </c>
      <c r="T22" s="19"/>
      <c r="U22" s="19">
        <v>-0.5</v>
      </c>
      <c r="V22" s="19"/>
      <c r="W22" s="19">
        <v>2.2999999999999998</v>
      </c>
      <c r="X22" s="19"/>
      <c r="Y22" s="19">
        <v>3.5</v>
      </c>
      <c r="Z22" s="19"/>
      <c r="AA22" s="19">
        <v>2.9</v>
      </c>
      <c r="AB22" s="19"/>
      <c r="AC22" s="19">
        <v>2.8</v>
      </c>
      <c r="AD22" s="11"/>
    </row>
    <row r="23" spans="1:30" ht="12" customHeight="1">
      <c r="A23" s="18" t="s">
        <v>72</v>
      </c>
      <c r="B23" s="18" t="s">
        <v>73</v>
      </c>
      <c r="C23" s="11" t="s">
        <v>159</v>
      </c>
      <c r="D23" s="11"/>
      <c r="E23" s="19">
        <v>9.1</v>
      </c>
      <c r="F23" s="19"/>
      <c r="G23" s="19">
        <v>8.1999999999999993</v>
      </c>
      <c r="H23" s="19"/>
      <c r="I23" s="19">
        <v>5.9</v>
      </c>
      <c r="J23" s="19"/>
      <c r="K23" s="19">
        <v>4.0999999999999996</v>
      </c>
      <c r="L23" s="19"/>
      <c r="M23" s="19">
        <v>4.8</v>
      </c>
      <c r="N23" s="19"/>
      <c r="O23" s="19">
        <v>5.5</v>
      </c>
      <c r="P23" s="19"/>
      <c r="Q23" s="19">
        <v>5.6</v>
      </c>
      <c r="R23" s="19"/>
      <c r="S23" s="19">
        <v>5.3</v>
      </c>
      <c r="T23" s="19"/>
      <c r="U23" s="19">
        <v>9.1999999999999993</v>
      </c>
      <c r="V23" s="19"/>
      <c r="W23" s="19">
        <v>8.1999999999999993</v>
      </c>
      <c r="X23" s="19"/>
      <c r="Y23" s="19">
        <v>3.7</v>
      </c>
      <c r="Z23" s="19"/>
      <c r="AA23" s="19">
        <v>8.3000000000000007</v>
      </c>
      <c r="AB23" s="19"/>
      <c r="AC23" s="19">
        <v>5.7</v>
      </c>
      <c r="AD23" s="11"/>
    </row>
    <row r="24" spans="1:30" ht="12" customHeight="1">
      <c r="A24" s="18" t="s">
        <v>74</v>
      </c>
      <c r="B24" s="18" t="s">
        <v>75</v>
      </c>
      <c r="C24" s="11" t="s">
        <v>159</v>
      </c>
      <c r="D24" s="11"/>
      <c r="E24" s="19">
        <v>5</v>
      </c>
      <c r="F24" s="19"/>
      <c r="G24" s="19">
        <v>4.2</v>
      </c>
      <c r="H24" s="19"/>
      <c r="I24" s="19">
        <v>3.8</v>
      </c>
      <c r="J24" s="19"/>
      <c r="K24" s="19">
        <v>1.8</v>
      </c>
      <c r="L24" s="19"/>
      <c r="M24" s="19">
        <v>1.8</v>
      </c>
      <c r="N24" s="19"/>
      <c r="O24" s="19">
        <v>3.2</v>
      </c>
      <c r="P24" s="19"/>
      <c r="Q24" s="19">
        <v>2.6</v>
      </c>
      <c r="R24" s="19"/>
      <c r="S24" s="19">
        <v>4</v>
      </c>
      <c r="T24" s="19"/>
      <c r="U24" s="19">
        <v>1.7</v>
      </c>
      <c r="V24" s="19"/>
      <c r="W24" s="19">
        <v>7.1</v>
      </c>
      <c r="X24" s="19"/>
      <c r="Y24" s="19">
        <v>-2.2000000000000002</v>
      </c>
      <c r="Z24" s="19"/>
      <c r="AA24" s="19">
        <v>1.6</v>
      </c>
      <c r="AB24" s="19"/>
      <c r="AC24" s="19">
        <v>1</v>
      </c>
      <c r="AD24" s="11"/>
    </row>
    <row r="25" spans="1:30" ht="12" customHeight="1">
      <c r="A25" s="18" t="s">
        <v>76</v>
      </c>
      <c r="B25" s="18" t="s">
        <v>77</v>
      </c>
      <c r="C25" s="11" t="s">
        <v>159</v>
      </c>
      <c r="D25" s="11"/>
      <c r="E25" s="19">
        <v>2.2999999999999998</v>
      </c>
      <c r="F25" s="19"/>
      <c r="G25" s="19">
        <v>4.4000000000000004</v>
      </c>
      <c r="H25" s="19"/>
      <c r="I25" s="19">
        <v>3.7</v>
      </c>
      <c r="J25" s="19"/>
      <c r="K25" s="19">
        <v>3.8</v>
      </c>
      <c r="L25" s="19"/>
      <c r="M25" s="19">
        <v>2.6</v>
      </c>
      <c r="N25" s="19"/>
      <c r="O25" s="19">
        <v>0.3</v>
      </c>
      <c r="P25" s="19"/>
      <c r="Q25" s="19">
        <v>-0.3</v>
      </c>
      <c r="R25" s="19"/>
      <c r="S25" s="19">
        <v>-1.8</v>
      </c>
      <c r="T25" s="19"/>
      <c r="U25" s="19">
        <v>-2.5</v>
      </c>
      <c r="V25" s="19"/>
      <c r="W25" s="19">
        <v>-1.8</v>
      </c>
      <c r="X25" s="19"/>
      <c r="Y25" s="19">
        <v>-1.7</v>
      </c>
      <c r="Z25" s="19"/>
      <c r="AA25" s="19">
        <v>-0.5</v>
      </c>
      <c r="AB25" s="19"/>
      <c r="AC25" s="19">
        <v>0.5</v>
      </c>
      <c r="AD25" s="11"/>
    </row>
    <row r="26" spans="1:30" ht="12" customHeight="1">
      <c r="A26" s="18" t="s">
        <v>78</v>
      </c>
      <c r="B26" s="18" t="s">
        <v>79</v>
      </c>
      <c r="C26" s="11" t="s">
        <v>159</v>
      </c>
      <c r="D26" s="11"/>
      <c r="E26" s="19">
        <v>-9.1</v>
      </c>
      <c r="F26" s="19"/>
      <c r="G26" s="19">
        <v>-11.6</v>
      </c>
      <c r="H26" s="19"/>
      <c r="I26" s="19">
        <v>-10.9</v>
      </c>
      <c r="J26" s="19"/>
      <c r="K26" s="19">
        <v>-11</v>
      </c>
      <c r="L26" s="19"/>
      <c r="M26" s="19">
        <v>-7.9</v>
      </c>
      <c r="N26" s="19"/>
      <c r="O26" s="19">
        <v>-8.3000000000000007</v>
      </c>
      <c r="P26" s="19"/>
      <c r="Q26" s="19">
        <v>-5.7</v>
      </c>
      <c r="R26" s="19"/>
      <c r="S26" s="19">
        <v>2.6</v>
      </c>
      <c r="T26" s="19"/>
      <c r="U26" s="19">
        <v>3.3</v>
      </c>
      <c r="V26" s="19"/>
      <c r="W26" s="19">
        <v>0.8</v>
      </c>
      <c r="X26" s="19"/>
      <c r="Y26" s="19">
        <v>2.2999999999999998</v>
      </c>
      <c r="Z26" s="19"/>
      <c r="AA26" s="19">
        <v>6.6</v>
      </c>
      <c r="AB26" s="19"/>
      <c r="AC26" s="19">
        <v>9</v>
      </c>
      <c r="AD26" s="11"/>
    </row>
    <row r="27" spans="1:30" ht="12" customHeight="1">
      <c r="A27" s="18" t="s">
        <v>80</v>
      </c>
      <c r="B27" s="18" t="s">
        <v>81</v>
      </c>
      <c r="C27" s="11" t="s">
        <v>159</v>
      </c>
      <c r="D27" s="11"/>
      <c r="E27" s="19">
        <v>2.6</v>
      </c>
      <c r="F27" s="19"/>
      <c r="G27" s="19">
        <v>2.7</v>
      </c>
      <c r="H27" s="19"/>
      <c r="I27" s="19">
        <v>2.9</v>
      </c>
      <c r="J27" s="19"/>
      <c r="K27" s="19">
        <v>3</v>
      </c>
      <c r="L27" s="19"/>
      <c r="M27" s="19">
        <v>1.1000000000000001</v>
      </c>
      <c r="N27" s="19"/>
      <c r="O27" s="19">
        <v>-0.2</v>
      </c>
      <c r="P27" s="19"/>
      <c r="Q27" s="19">
        <v>0.3</v>
      </c>
      <c r="R27" s="19"/>
      <c r="S27" s="19">
        <v>-0.5</v>
      </c>
      <c r="T27" s="19"/>
      <c r="U27" s="19">
        <v>0.8</v>
      </c>
      <c r="V27" s="19"/>
      <c r="W27" s="19">
        <v>4.3</v>
      </c>
      <c r="X27" s="19"/>
      <c r="Y27" s="19">
        <v>5</v>
      </c>
      <c r="Z27" s="19"/>
      <c r="AA27" s="19">
        <v>1.8</v>
      </c>
      <c r="AB27" s="19"/>
      <c r="AC27" s="19">
        <v>1.4</v>
      </c>
      <c r="AD27" s="11"/>
    </row>
    <row r="28" spans="1:30" ht="12" customHeight="1">
      <c r="A28" s="18" t="s">
        <v>82</v>
      </c>
      <c r="B28" s="18" t="s">
        <v>83</v>
      </c>
      <c r="C28" s="11" t="s">
        <v>159</v>
      </c>
      <c r="D28" s="11"/>
      <c r="E28" s="19">
        <v>2.7</v>
      </c>
      <c r="F28" s="19"/>
      <c r="G28" s="19">
        <v>0.1</v>
      </c>
      <c r="H28" s="19"/>
      <c r="I28" s="19">
        <v>-2</v>
      </c>
      <c r="J28" s="19"/>
      <c r="K28" s="19">
        <v>-1.8</v>
      </c>
      <c r="L28" s="19"/>
      <c r="M28" s="19">
        <v>-4.0999999999999996</v>
      </c>
      <c r="N28" s="19"/>
      <c r="O28" s="19">
        <v>-2.8</v>
      </c>
      <c r="P28" s="19"/>
      <c r="Q28" s="19">
        <v>-3.6</v>
      </c>
      <c r="R28" s="19"/>
      <c r="S28" s="19">
        <v>-1.9</v>
      </c>
      <c r="T28" s="19"/>
      <c r="U28" s="19">
        <v>-0.2</v>
      </c>
      <c r="V28" s="19"/>
      <c r="W28" s="19">
        <v>0.7</v>
      </c>
      <c r="X28" s="19"/>
      <c r="Y28" s="19">
        <v>2.1</v>
      </c>
      <c r="Z28" s="19"/>
      <c r="AA28" s="19">
        <v>2.4</v>
      </c>
      <c r="AB28" s="19"/>
      <c r="AC28" s="19">
        <v>4.4000000000000004</v>
      </c>
      <c r="AD28" s="11"/>
    </row>
    <row r="29" spans="1:30" ht="12" customHeight="1">
      <c r="A29" s="18" t="s">
        <v>84</v>
      </c>
      <c r="B29" s="18" t="s">
        <v>85</v>
      </c>
      <c r="C29" s="11" t="s">
        <v>159</v>
      </c>
      <c r="D29" s="11"/>
      <c r="E29" s="19">
        <v>-1.7</v>
      </c>
      <c r="F29" s="19"/>
      <c r="G29" s="19">
        <v>-1.9</v>
      </c>
      <c r="H29" s="19"/>
      <c r="I29" s="19">
        <v>-2</v>
      </c>
      <c r="J29" s="19"/>
      <c r="K29" s="19">
        <v>-0.3</v>
      </c>
      <c r="L29" s="19"/>
      <c r="M29" s="19">
        <v>-0.1</v>
      </c>
      <c r="N29" s="19"/>
      <c r="O29" s="19">
        <v>0.4</v>
      </c>
      <c r="P29" s="19"/>
      <c r="Q29" s="19">
        <v>2.9</v>
      </c>
      <c r="R29" s="19"/>
      <c r="S29" s="19">
        <v>3.3</v>
      </c>
      <c r="T29" s="19"/>
      <c r="U29" s="19">
        <v>4.5</v>
      </c>
      <c r="V29" s="19"/>
      <c r="W29" s="19">
        <v>8.5</v>
      </c>
      <c r="X29" s="19"/>
      <c r="Y29" s="19">
        <v>9.1</v>
      </c>
      <c r="Z29" s="19"/>
      <c r="AA29" s="19">
        <v>9.4</v>
      </c>
      <c r="AB29" s="19"/>
      <c r="AC29" s="19">
        <v>14.1</v>
      </c>
      <c r="AD29" s="11"/>
    </row>
    <row r="30" spans="1:30" ht="12" customHeight="1">
      <c r="A30" s="18" t="s">
        <v>86</v>
      </c>
      <c r="B30" s="18" t="s">
        <v>87</v>
      </c>
      <c r="C30" s="11" t="s">
        <v>159</v>
      </c>
      <c r="D30" s="11"/>
      <c r="E30" s="19">
        <v>5.8</v>
      </c>
      <c r="F30" s="19"/>
      <c r="G30" s="19">
        <v>5.9</v>
      </c>
      <c r="H30" s="19"/>
      <c r="I30" s="19">
        <v>1.5</v>
      </c>
      <c r="J30" s="19"/>
      <c r="K30" s="19">
        <v>-0.3</v>
      </c>
      <c r="L30" s="19"/>
      <c r="M30" s="19">
        <v>-0.5</v>
      </c>
      <c r="N30" s="19"/>
      <c r="O30" s="19">
        <v>0</v>
      </c>
      <c r="P30" s="19"/>
      <c r="Q30" s="19">
        <v>-0.6</v>
      </c>
      <c r="R30" s="19"/>
      <c r="S30" s="19">
        <v>-0.1</v>
      </c>
      <c r="T30" s="19"/>
      <c r="U30" s="19">
        <v>-0.1</v>
      </c>
      <c r="V30" s="19"/>
      <c r="W30" s="19">
        <v>0.4</v>
      </c>
      <c r="X30" s="19"/>
      <c r="Y30" s="19">
        <v>-0.3</v>
      </c>
      <c r="Z30" s="19"/>
      <c r="AA30" s="19">
        <v>-1.8</v>
      </c>
      <c r="AB30" s="19"/>
      <c r="AC30" s="19">
        <v>-2.5</v>
      </c>
      <c r="AD30" s="11"/>
    </row>
    <row r="31" spans="1:30" ht="12" customHeight="1">
      <c r="A31" s="18" t="s">
        <v>88</v>
      </c>
      <c r="B31" s="18" t="s">
        <v>89</v>
      </c>
      <c r="C31" s="11" t="s">
        <v>159</v>
      </c>
      <c r="D31" s="11"/>
      <c r="E31" s="19">
        <v>16</v>
      </c>
      <c r="F31" s="19"/>
      <c r="G31" s="19">
        <v>11.5</v>
      </c>
      <c r="H31" s="19"/>
      <c r="I31" s="19">
        <v>9.5</v>
      </c>
      <c r="J31" s="19"/>
      <c r="K31" s="19">
        <v>5.4</v>
      </c>
      <c r="L31" s="19"/>
      <c r="M31" s="19">
        <v>-4.5</v>
      </c>
      <c r="N31" s="19"/>
      <c r="O31" s="19">
        <v>0.4</v>
      </c>
      <c r="P31" s="19"/>
      <c r="Q31" s="19">
        <v>1.9</v>
      </c>
      <c r="R31" s="19"/>
      <c r="S31" s="19">
        <v>2.8</v>
      </c>
      <c r="T31" s="19"/>
      <c r="U31" s="19">
        <v>7.6</v>
      </c>
      <c r="V31" s="19"/>
      <c r="W31" s="19">
        <v>-0.3</v>
      </c>
      <c r="X31" s="19"/>
      <c r="Y31" s="19">
        <v>-0.7</v>
      </c>
      <c r="Z31" s="19"/>
      <c r="AA31" s="19">
        <v>-0.6</v>
      </c>
      <c r="AB31" s="19"/>
      <c r="AC31" s="19">
        <v>-0.8</v>
      </c>
      <c r="AD31" s="11"/>
    </row>
    <row r="32" spans="1:30" ht="12" customHeight="1">
      <c r="A32" s="18" t="s">
        <v>90</v>
      </c>
      <c r="B32" s="18" t="s">
        <v>91</v>
      </c>
      <c r="C32" s="11" t="s">
        <v>159</v>
      </c>
      <c r="D32" s="11"/>
      <c r="E32" s="19">
        <v>-15.5</v>
      </c>
      <c r="F32" s="19"/>
      <c r="G32" s="19">
        <v>-15.4</v>
      </c>
      <c r="H32" s="19"/>
      <c r="I32" s="19">
        <v>-17</v>
      </c>
      <c r="J32" s="19"/>
      <c r="K32" s="19">
        <v>-14.3</v>
      </c>
      <c r="L32" s="19"/>
      <c r="M32" s="19">
        <v>-14.4</v>
      </c>
      <c r="N32" s="19"/>
      <c r="O32" s="19">
        <v>-15.9</v>
      </c>
      <c r="P32" s="19"/>
      <c r="Q32" s="19">
        <v>-11.7</v>
      </c>
      <c r="R32" s="19"/>
      <c r="S32" s="19">
        <v>-9.1999999999999993</v>
      </c>
      <c r="T32" s="19"/>
      <c r="U32" s="19">
        <v>-6.5</v>
      </c>
      <c r="V32" s="19"/>
      <c r="W32" s="19">
        <v>-1.7</v>
      </c>
      <c r="X32" s="19"/>
      <c r="Y32" s="19">
        <v>3.7</v>
      </c>
      <c r="Z32" s="19"/>
      <c r="AA32" s="19">
        <v>4</v>
      </c>
      <c r="AB32" s="19"/>
      <c r="AC32" s="19">
        <v>5.4</v>
      </c>
      <c r="AD32" s="11"/>
    </row>
    <row r="33" spans="1:30" ht="12" customHeight="1">
      <c r="A33" s="18" t="s">
        <v>92</v>
      </c>
      <c r="B33" s="18" t="s">
        <v>93</v>
      </c>
      <c r="C33" s="11" t="s">
        <v>159</v>
      </c>
      <c r="D33" s="11"/>
      <c r="E33" s="19">
        <v>-2.4</v>
      </c>
      <c r="F33" s="19"/>
      <c r="G33" s="19">
        <v>-1.5</v>
      </c>
      <c r="H33" s="19"/>
      <c r="I33" s="19">
        <v>-1.7</v>
      </c>
      <c r="J33" s="19"/>
      <c r="K33" s="19">
        <v>-0.9</v>
      </c>
      <c r="L33" s="19"/>
      <c r="M33" s="19">
        <v>-1.1000000000000001</v>
      </c>
      <c r="N33" s="19"/>
      <c r="O33" s="19">
        <v>-0.8</v>
      </c>
      <c r="P33" s="19"/>
      <c r="Q33" s="19">
        <v>0.4</v>
      </c>
      <c r="R33" s="19"/>
      <c r="S33" s="19">
        <v>1</v>
      </c>
      <c r="T33" s="19"/>
      <c r="U33" s="19">
        <v>1.9</v>
      </c>
      <c r="V33" s="19"/>
      <c r="W33" s="19">
        <v>7.4</v>
      </c>
      <c r="X33" s="19"/>
      <c r="Y33" s="19">
        <v>6.7</v>
      </c>
      <c r="Z33" s="19"/>
      <c r="AA33" s="19">
        <v>7.6</v>
      </c>
      <c r="AB33" s="19"/>
      <c r="AC33" s="19">
        <v>8.1</v>
      </c>
      <c r="AD33" s="11"/>
    </row>
    <row r="34" spans="1:30" ht="12" customHeight="1">
      <c r="A34" s="18" t="s">
        <v>94</v>
      </c>
      <c r="B34" s="18" t="s">
        <v>95</v>
      </c>
      <c r="C34" s="11" t="s">
        <v>159</v>
      </c>
      <c r="D34" s="11"/>
      <c r="E34" s="19">
        <v>32.299999999999997</v>
      </c>
      <c r="F34" s="19"/>
      <c r="G34" s="19">
        <v>17.600000000000001</v>
      </c>
      <c r="H34" s="19"/>
      <c r="I34" s="19">
        <v>8.9</v>
      </c>
      <c r="J34" s="19"/>
      <c r="K34" s="19">
        <v>6.3</v>
      </c>
      <c r="L34" s="19"/>
      <c r="M34" s="19">
        <v>1.3</v>
      </c>
      <c r="N34" s="19"/>
      <c r="O34" s="19">
        <v>5.6</v>
      </c>
      <c r="P34" s="19"/>
      <c r="Q34" s="19">
        <v>-9</v>
      </c>
      <c r="R34" s="19"/>
      <c r="S34" s="19">
        <v>-5.5</v>
      </c>
      <c r="T34" s="19"/>
      <c r="U34" s="19">
        <v>-6.5</v>
      </c>
      <c r="V34" s="19"/>
      <c r="W34" s="19">
        <v>-10</v>
      </c>
      <c r="X34" s="19"/>
      <c r="Y34" s="19">
        <v>-9.5</v>
      </c>
      <c r="Z34" s="19"/>
      <c r="AA34" s="19">
        <v>-9.1</v>
      </c>
      <c r="AB34" s="19"/>
      <c r="AC34" s="19">
        <v>-7</v>
      </c>
      <c r="AD34" s="11"/>
    </row>
    <row r="35" spans="1:30" ht="12" customHeight="1">
      <c r="A35" s="18" t="s">
        <v>96</v>
      </c>
      <c r="B35" s="18" t="s">
        <v>97</v>
      </c>
      <c r="C35" s="11" t="s">
        <v>159</v>
      </c>
      <c r="D35" s="11"/>
      <c r="E35" s="19">
        <v>3</v>
      </c>
      <c r="F35" s="19"/>
      <c r="G35" s="19">
        <v>3.1</v>
      </c>
      <c r="H35" s="19"/>
      <c r="I35" s="19">
        <v>1</v>
      </c>
      <c r="J35" s="19"/>
      <c r="K35" s="19">
        <v>4.2</v>
      </c>
      <c r="L35" s="19"/>
      <c r="M35" s="19">
        <v>12.8</v>
      </c>
      <c r="N35" s="19"/>
      <c r="O35" s="19">
        <v>19.2</v>
      </c>
      <c r="P35" s="19"/>
      <c r="Q35" s="19">
        <v>19.899999999999999</v>
      </c>
      <c r="R35" s="19"/>
      <c r="S35" s="19">
        <v>27.7</v>
      </c>
      <c r="T35" s="19"/>
      <c r="U35" s="19">
        <v>27.4</v>
      </c>
      <c r="V35" s="19"/>
      <c r="W35" s="19">
        <v>30.9</v>
      </c>
      <c r="X35" s="19"/>
      <c r="Y35" s="19">
        <v>32.799999999999997</v>
      </c>
      <c r="Z35" s="19"/>
      <c r="AA35" s="19">
        <v>33.5</v>
      </c>
      <c r="AB35" s="19"/>
      <c r="AC35" s="19">
        <v>34.4</v>
      </c>
      <c r="AD35" s="11"/>
    </row>
    <row r="36" spans="1:30" ht="12" customHeight="1">
      <c r="A36" s="18" t="s">
        <v>98</v>
      </c>
      <c r="B36" s="18" t="s">
        <v>99</v>
      </c>
      <c r="C36" s="11" t="s">
        <v>159</v>
      </c>
      <c r="D36" s="11"/>
      <c r="E36" s="19">
        <v>10.6</v>
      </c>
      <c r="F36" s="19"/>
      <c r="G36" s="19">
        <v>7.1</v>
      </c>
      <c r="H36" s="19"/>
      <c r="I36" s="19">
        <v>3.8</v>
      </c>
      <c r="J36" s="19"/>
      <c r="K36" s="19">
        <v>3.2</v>
      </c>
      <c r="L36" s="19"/>
      <c r="M36" s="19">
        <v>0.7</v>
      </c>
      <c r="N36" s="19"/>
      <c r="O36" s="19">
        <v>1.8</v>
      </c>
      <c r="P36" s="19"/>
      <c r="Q36" s="19">
        <v>0.2</v>
      </c>
      <c r="R36" s="19"/>
      <c r="S36" s="19">
        <v>-1</v>
      </c>
      <c r="T36" s="19"/>
      <c r="U36" s="19">
        <v>-2</v>
      </c>
      <c r="V36" s="19"/>
      <c r="W36" s="19">
        <v>-5.3</v>
      </c>
      <c r="X36" s="19"/>
      <c r="Y36" s="19">
        <v>-3.7</v>
      </c>
      <c r="Z36" s="19"/>
      <c r="AA36" s="19">
        <v>-1.5</v>
      </c>
      <c r="AB36" s="19"/>
      <c r="AC36" s="19">
        <v>-2.6</v>
      </c>
      <c r="AD36" s="11"/>
    </row>
    <row r="37" spans="1:30" ht="12" customHeight="1">
      <c r="A37" s="18" t="s">
        <v>100</v>
      </c>
      <c r="B37" s="18" t="s">
        <v>101</v>
      </c>
      <c r="C37" s="11" t="s">
        <v>159</v>
      </c>
      <c r="D37" s="11"/>
      <c r="E37" s="19">
        <v>6.9</v>
      </c>
      <c r="F37" s="19"/>
      <c r="G37" s="19">
        <v>6.6</v>
      </c>
      <c r="H37" s="19"/>
      <c r="I37" s="19">
        <v>2.9</v>
      </c>
      <c r="J37" s="19"/>
      <c r="K37" s="19">
        <v>4.7</v>
      </c>
      <c r="L37" s="19"/>
      <c r="M37" s="19">
        <v>3.2</v>
      </c>
      <c r="N37" s="19"/>
      <c r="O37" s="19">
        <v>5.6</v>
      </c>
      <c r="P37" s="19"/>
      <c r="Q37" s="19">
        <v>4.0999999999999996</v>
      </c>
      <c r="R37" s="19"/>
      <c r="S37" s="19">
        <v>5</v>
      </c>
      <c r="T37" s="19"/>
      <c r="U37" s="19">
        <v>2.6</v>
      </c>
      <c r="V37" s="19"/>
      <c r="W37" s="19">
        <v>0.6</v>
      </c>
      <c r="X37" s="19"/>
      <c r="Y37" s="19">
        <v>0.6</v>
      </c>
      <c r="Z37" s="19"/>
      <c r="AA37" s="19">
        <v>-1.9</v>
      </c>
      <c r="AB37" s="19"/>
      <c r="AC37" s="19">
        <v>4.4000000000000004</v>
      </c>
      <c r="AD37" s="11"/>
    </row>
    <row r="38" spans="1:30" ht="12" customHeight="1">
      <c r="A38" s="18" t="s">
        <v>102</v>
      </c>
      <c r="B38" s="18" t="s">
        <v>103</v>
      </c>
      <c r="C38" s="11" t="s">
        <v>159</v>
      </c>
      <c r="D38" s="11"/>
      <c r="E38" s="19">
        <v>7.1</v>
      </c>
      <c r="F38" s="19"/>
      <c r="G38" s="19">
        <v>5.6</v>
      </c>
      <c r="H38" s="19"/>
      <c r="I38" s="19">
        <v>3.6</v>
      </c>
      <c r="J38" s="19"/>
      <c r="K38" s="19">
        <v>2.8</v>
      </c>
      <c r="L38" s="19"/>
      <c r="M38" s="19">
        <v>5.4</v>
      </c>
      <c r="N38" s="19"/>
      <c r="O38" s="19">
        <v>3</v>
      </c>
      <c r="P38" s="19"/>
      <c r="Q38" s="19">
        <v>5</v>
      </c>
      <c r="R38" s="19"/>
      <c r="S38" s="19">
        <v>2</v>
      </c>
      <c r="T38" s="19"/>
      <c r="U38" s="19">
        <v>0.8</v>
      </c>
      <c r="V38" s="19"/>
      <c r="W38" s="19">
        <v>-0.4</v>
      </c>
      <c r="X38" s="19"/>
      <c r="Y38" s="19">
        <v>-1.3</v>
      </c>
      <c r="Z38" s="19"/>
      <c r="AA38" s="19">
        <v>-2</v>
      </c>
      <c r="AB38" s="19"/>
      <c r="AC38" s="19">
        <v>-3.8</v>
      </c>
      <c r="AD38" s="11"/>
    </row>
    <row r="39" spans="1:30" ht="12" customHeight="1">
      <c r="A39" s="18" t="s">
        <v>104</v>
      </c>
      <c r="B39" s="18" t="s">
        <v>105</v>
      </c>
      <c r="C39" s="11" t="s">
        <v>159</v>
      </c>
      <c r="D39" s="11"/>
      <c r="E39" s="19">
        <v>4.4000000000000004</v>
      </c>
      <c r="F39" s="19"/>
      <c r="G39" s="19">
        <v>4.3</v>
      </c>
      <c r="H39" s="19"/>
      <c r="I39" s="19">
        <v>4.3</v>
      </c>
      <c r="J39" s="19"/>
      <c r="K39" s="19">
        <v>5.8</v>
      </c>
      <c r="L39" s="19"/>
      <c r="M39" s="19">
        <v>2.7</v>
      </c>
      <c r="N39" s="19"/>
      <c r="O39" s="19">
        <v>4.3</v>
      </c>
      <c r="P39" s="19"/>
      <c r="Q39" s="19">
        <v>3.9</v>
      </c>
      <c r="R39" s="19"/>
      <c r="S39" s="19">
        <v>4.0999999999999996</v>
      </c>
      <c r="T39" s="19"/>
      <c r="U39" s="19">
        <v>4.4000000000000004</v>
      </c>
      <c r="V39" s="19"/>
      <c r="W39" s="19">
        <v>3.3</v>
      </c>
      <c r="X39" s="19"/>
      <c r="Y39" s="19">
        <v>4.4000000000000004</v>
      </c>
      <c r="Z39" s="19"/>
      <c r="AA39" s="19">
        <v>5.0999999999999996</v>
      </c>
      <c r="AB39" s="19"/>
      <c r="AC39" s="19">
        <v>6.4</v>
      </c>
      <c r="AD39" s="11"/>
    </row>
    <row r="40" spans="1:30" ht="12" customHeight="1">
      <c r="A40" s="18" t="s">
        <v>106</v>
      </c>
      <c r="B40" s="18" t="s">
        <v>107</v>
      </c>
      <c r="C40" s="11" t="s">
        <v>159</v>
      </c>
      <c r="D40" s="11"/>
      <c r="E40" s="19">
        <v>2</v>
      </c>
      <c r="F40" s="19"/>
      <c r="G40" s="19">
        <v>4.8</v>
      </c>
      <c r="H40" s="19"/>
      <c r="I40" s="19">
        <v>2.9</v>
      </c>
      <c r="J40" s="19"/>
      <c r="K40" s="19">
        <v>-0.3</v>
      </c>
      <c r="L40" s="19"/>
      <c r="M40" s="19">
        <v>-2.2000000000000002</v>
      </c>
      <c r="N40" s="19"/>
      <c r="O40" s="19">
        <v>1</v>
      </c>
      <c r="P40" s="19"/>
      <c r="Q40" s="19">
        <v>-0.7</v>
      </c>
      <c r="R40" s="19"/>
      <c r="S40" s="19">
        <v>0.4</v>
      </c>
      <c r="T40" s="19"/>
      <c r="U40" s="19">
        <v>2.8</v>
      </c>
      <c r="V40" s="19"/>
      <c r="W40" s="19">
        <v>-3.9</v>
      </c>
      <c r="X40" s="19"/>
      <c r="Y40" s="19">
        <v>0.3</v>
      </c>
      <c r="Z40" s="19"/>
      <c r="AA40" s="19">
        <v>3.4</v>
      </c>
      <c r="AB40" s="19"/>
      <c r="AC40" s="19">
        <v>7.6</v>
      </c>
      <c r="AD40" s="11"/>
    </row>
    <row r="41" spans="1:30" ht="12" customHeight="1">
      <c r="A41" s="18" t="s">
        <v>108</v>
      </c>
      <c r="B41" s="18" t="s">
        <v>109</v>
      </c>
      <c r="C41" s="11" t="s">
        <v>159</v>
      </c>
      <c r="D41" s="11"/>
      <c r="E41" s="19">
        <v>5.0999999999999996</v>
      </c>
      <c r="F41" s="19"/>
      <c r="G41" s="19">
        <v>4.3</v>
      </c>
      <c r="H41" s="19"/>
      <c r="I41" s="19">
        <v>4.8</v>
      </c>
      <c r="J41" s="19"/>
      <c r="K41" s="19">
        <v>7.6</v>
      </c>
      <c r="L41" s="19"/>
      <c r="M41" s="19">
        <v>4</v>
      </c>
      <c r="N41" s="19"/>
      <c r="O41" s="19">
        <v>5.2</v>
      </c>
      <c r="P41" s="19"/>
      <c r="Q41" s="19">
        <v>5.0999999999999996</v>
      </c>
      <c r="R41" s="19"/>
      <c r="S41" s="19">
        <v>5.2</v>
      </c>
      <c r="T41" s="19"/>
      <c r="U41" s="19">
        <v>4.8</v>
      </c>
      <c r="V41" s="19"/>
      <c r="W41" s="19">
        <v>5.2</v>
      </c>
      <c r="X41" s="19"/>
      <c r="Y41" s="19">
        <v>5.5</v>
      </c>
      <c r="Z41" s="19"/>
      <c r="AA41" s="19">
        <v>5.6</v>
      </c>
      <c r="AB41" s="19"/>
      <c r="AC41" s="19">
        <v>6</v>
      </c>
      <c r="AD41" s="11"/>
    </row>
    <row r="42" spans="1:30" ht="12" customHeight="1">
      <c r="A42" s="18" t="s">
        <v>110</v>
      </c>
      <c r="B42" s="18" t="s">
        <v>111</v>
      </c>
      <c r="C42" s="11" t="s">
        <v>159</v>
      </c>
      <c r="D42" s="11"/>
      <c r="E42" s="19">
        <v>6.7</v>
      </c>
      <c r="F42" s="19"/>
      <c r="G42" s="19">
        <v>6.7</v>
      </c>
      <c r="H42" s="19"/>
      <c r="I42" s="19">
        <v>6.4</v>
      </c>
      <c r="J42" s="19"/>
      <c r="K42" s="19">
        <v>5.6</v>
      </c>
      <c r="L42" s="19"/>
      <c r="M42" s="19">
        <v>4.8</v>
      </c>
      <c r="N42" s="19"/>
      <c r="O42" s="19">
        <v>4</v>
      </c>
      <c r="P42" s="19"/>
      <c r="Q42" s="19">
        <v>3.7</v>
      </c>
      <c r="R42" s="19"/>
      <c r="S42" s="19">
        <v>3.6</v>
      </c>
      <c r="T42" s="19"/>
      <c r="U42" s="19">
        <v>3.5</v>
      </c>
      <c r="V42" s="19"/>
      <c r="W42" s="19">
        <v>3.4</v>
      </c>
      <c r="X42" s="19"/>
      <c r="Y42" s="19">
        <v>3.3</v>
      </c>
      <c r="Z42" s="19"/>
      <c r="AA42" s="19">
        <v>3.1</v>
      </c>
      <c r="AB42" s="19"/>
      <c r="AC42" s="19">
        <v>2.8</v>
      </c>
      <c r="AD42" s="11"/>
    </row>
    <row r="43" spans="1:30" ht="12" customHeight="1">
      <c r="A43" s="18" t="s">
        <v>112</v>
      </c>
      <c r="B43" s="18" t="s">
        <v>113</v>
      </c>
      <c r="C43" s="11" t="s">
        <v>159</v>
      </c>
      <c r="D43" s="11"/>
      <c r="E43" s="19">
        <v>6.9</v>
      </c>
      <c r="F43" s="19"/>
      <c r="G43" s="19">
        <v>6.9</v>
      </c>
      <c r="H43" s="19"/>
      <c r="I43" s="19">
        <v>6.9</v>
      </c>
      <c r="J43" s="19"/>
      <c r="K43" s="19">
        <v>5.6</v>
      </c>
      <c r="L43" s="19"/>
      <c r="M43" s="19">
        <v>5.3</v>
      </c>
      <c r="N43" s="19"/>
      <c r="O43" s="19">
        <v>4.4000000000000004</v>
      </c>
      <c r="P43" s="19"/>
      <c r="Q43" s="19">
        <v>4.5</v>
      </c>
      <c r="R43" s="19"/>
      <c r="S43" s="19">
        <v>3.5</v>
      </c>
      <c r="T43" s="19"/>
      <c r="U43" s="19">
        <v>3.4</v>
      </c>
      <c r="V43" s="19"/>
      <c r="W43" s="19">
        <v>3.2</v>
      </c>
      <c r="X43" s="19"/>
      <c r="Y43" s="19">
        <v>3.1</v>
      </c>
      <c r="Z43" s="19"/>
      <c r="AA43" s="19">
        <v>3.2</v>
      </c>
      <c r="AB43" s="19"/>
      <c r="AC43" s="19">
        <v>2.7</v>
      </c>
      <c r="AD43" s="11"/>
    </row>
    <row r="44" spans="1:30" ht="12" customHeight="1">
      <c r="A44" s="18" t="s">
        <v>114</v>
      </c>
      <c r="B44" s="18" t="s">
        <v>115</v>
      </c>
      <c r="C44" s="11" t="s">
        <v>159</v>
      </c>
      <c r="D44" s="11"/>
      <c r="E44" s="19">
        <v>6.5</v>
      </c>
      <c r="F44" s="19"/>
      <c r="G44" s="19">
        <v>6.7</v>
      </c>
      <c r="H44" s="19"/>
      <c r="I44" s="19">
        <v>6.2</v>
      </c>
      <c r="J44" s="19"/>
      <c r="K44" s="19">
        <v>5.5</v>
      </c>
      <c r="L44" s="19"/>
      <c r="M44" s="19">
        <v>4.7</v>
      </c>
      <c r="N44" s="19"/>
      <c r="O44" s="19">
        <v>3.7</v>
      </c>
      <c r="P44" s="19"/>
      <c r="Q44" s="19">
        <v>3.4</v>
      </c>
      <c r="R44" s="19"/>
      <c r="S44" s="19">
        <v>3.7</v>
      </c>
      <c r="T44" s="19"/>
      <c r="U44" s="19">
        <v>3.6</v>
      </c>
      <c r="V44" s="19"/>
      <c r="W44" s="19">
        <v>3.5</v>
      </c>
      <c r="X44" s="19"/>
      <c r="Y44" s="19">
        <v>3.3</v>
      </c>
      <c r="Z44" s="19"/>
      <c r="AA44" s="19">
        <v>3</v>
      </c>
      <c r="AB44" s="19"/>
      <c r="AC44" s="19">
        <v>2.8</v>
      </c>
      <c r="AD44" s="11"/>
    </row>
    <row r="45" spans="1:30" ht="12" customHeight="1">
      <c r="A45" s="9" t="s">
        <v>116</v>
      </c>
      <c r="B45" s="9" t="s">
        <v>117</v>
      </c>
      <c r="C45" s="11" t="s">
        <v>159</v>
      </c>
      <c r="D45" s="11"/>
      <c r="E45" s="19">
        <v>7.2</v>
      </c>
      <c r="F45" s="19"/>
      <c r="G45" s="19">
        <v>7.4</v>
      </c>
      <c r="H45" s="19"/>
      <c r="I45" s="19">
        <v>7.5</v>
      </c>
      <c r="J45" s="19"/>
      <c r="K45" s="19">
        <v>7.4</v>
      </c>
      <c r="L45" s="19"/>
      <c r="M45" s="19">
        <v>7</v>
      </c>
      <c r="N45" s="19"/>
      <c r="O45" s="19">
        <v>6.5</v>
      </c>
      <c r="P45" s="19"/>
      <c r="Q45" s="19">
        <v>6.5</v>
      </c>
      <c r="R45" s="19"/>
      <c r="S45" s="19">
        <v>6.2</v>
      </c>
      <c r="T45" s="19"/>
      <c r="U45" s="19">
        <v>6.1</v>
      </c>
      <c r="V45" s="19"/>
      <c r="W45" s="19">
        <v>5.4</v>
      </c>
      <c r="X45" s="19"/>
      <c r="Y45" s="19">
        <v>5.0999999999999996</v>
      </c>
      <c r="Z45" s="19"/>
      <c r="AA45" s="19">
        <v>4.8</v>
      </c>
      <c r="AB45" s="19"/>
      <c r="AC45" s="19">
        <v>4</v>
      </c>
      <c r="AD45" s="11"/>
    </row>
    <row r="46" spans="1:30" ht="12" customHeight="1">
      <c r="A46" s="18" t="s">
        <v>118</v>
      </c>
      <c r="B46" s="18" t="s">
        <v>119</v>
      </c>
      <c r="C46" s="11" t="s">
        <v>159</v>
      </c>
      <c r="D46" s="11"/>
      <c r="E46" s="19">
        <v>4.8</v>
      </c>
      <c r="F46" s="19"/>
      <c r="G46" s="19">
        <v>5</v>
      </c>
      <c r="H46" s="19"/>
      <c r="I46" s="19">
        <v>5.2</v>
      </c>
      <c r="J46" s="19"/>
      <c r="K46" s="19">
        <v>5.0999999999999996</v>
      </c>
      <c r="L46" s="19"/>
      <c r="M46" s="19">
        <v>4.4000000000000004</v>
      </c>
      <c r="N46" s="19"/>
      <c r="O46" s="19">
        <v>3.7</v>
      </c>
      <c r="P46" s="19"/>
      <c r="Q46" s="19">
        <v>3.7</v>
      </c>
      <c r="R46" s="19"/>
      <c r="S46" s="19">
        <v>3.3</v>
      </c>
      <c r="T46" s="19"/>
      <c r="U46" s="19">
        <v>3.3</v>
      </c>
      <c r="V46" s="19"/>
      <c r="W46" s="19">
        <v>3.3</v>
      </c>
      <c r="X46" s="19"/>
      <c r="Y46" s="19">
        <v>3</v>
      </c>
      <c r="Z46" s="19"/>
      <c r="AA46" s="19">
        <v>2.6</v>
      </c>
      <c r="AB46" s="19"/>
      <c r="AC46" s="19">
        <v>3.7</v>
      </c>
      <c r="AD46" s="11"/>
    </row>
    <row r="47" spans="1:30" ht="12" customHeight="1">
      <c r="A47" s="18" t="s">
        <v>120</v>
      </c>
      <c r="B47" s="18" t="s">
        <v>121</v>
      </c>
      <c r="C47" s="11" t="s">
        <v>159</v>
      </c>
      <c r="D47" s="11"/>
      <c r="E47" s="19">
        <v>5.4</v>
      </c>
      <c r="F47" s="19"/>
      <c r="G47" s="19">
        <v>5</v>
      </c>
      <c r="H47" s="19"/>
      <c r="I47" s="19">
        <v>7.1</v>
      </c>
      <c r="J47" s="19"/>
      <c r="K47" s="19">
        <v>5.8</v>
      </c>
      <c r="L47" s="19"/>
      <c r="M47" s="19">
        <v>6</v>
      </c>
      <c r="N47" s="19"/>
      <c r="O47" s="19">
        <v>5</v>
      </c>
      <c r="P47" s="19"/>
      <c r="Q47" s="19">
        <v>4.2</v>
      </c>
      <c r="R47" s="19"/>
      <c r="S47" s="19">
        <v>2.9</v>
      </c>
      <c r="T47" s="19"/>
      <c r="U47" s="19">
        <v>2.6</v>
      </c>
      <c r="V47" s="19"/>
      <c r="W47" s="19">
        <v>3.4</v>
      </c>
      <c r="X47" s="19"/>
      <c r="Y47" s="19">
        <v>2.6</v>
      </c>
      <c r="Z47" s="19"/>
      <c r="AA47" s="19">
        <v>2.7</v>
      </c>
      <c r="AB47" s="19"/>
      <c r="AC47" s="19">
        <v>3.5</v>
      </c>
      <c r="AD47" s="11"/>
    </row>
    <row r="48" spans="1:30" ht="12" customHeight="1">
      <c r="A48" s="18" t="s">
        <v>122</v>
      </c>
      <c r="B48" s="18" t="s">
        <v>123</v>
      </c>
      <c r="C48" s="11" t="s">
        <v>159</v>
      </c>
      <c r="D48" s="11"/>
      <c r="E48" s="19">
        <v>1.5</v>
      </c>
      <c r="F48" s="19"/>
      <c r="G48" s="19">
        <v>2.2999999999999998</v>
      </c>
      <c r="H48" s="19"/>
      <c r="I48" s="19">
        <v>1.8</v>
      </c>
      <c r="J48" s="19"/>
      <c r="K48" s="19">
        <v>2.9</v>
      </c>
      <c r="L48" s="19"/>
      <c r="M48" s="19">
        <v>1.3</v>
      </c>
      <c r="N48" s="19"/>
      <c r="O48" s="19">
        <v>1.1000000000000001</v>
      </c>
      <c r="P48" s="19"/>
      <c r="Q48" s="19">
        <v>1.7</v>
      </c>
      <c r="R48" s="19"/>
      <c r="S48" s="19">
        <v>2.1</v>
      </c>
      <c r="T48" s="19"/>
      <c r="U48" s="19">
        <v>2.8</v>
      </c>
      <c r="V48" s="19"/>
      <c r="W48" s="19">
        <v>1.6</v>
      </c>
      <c r="X48" s="19"/>
      <c r="Y48" s="19">
        <v>2.2000000000000002</v>
      </c>
      <c r="Z48" s="19"/>
      <c r="AA48" s="19">
        <v>0.9</v>
      </c>
      <c r="AB48" s="19"/>
      <c r="AC48" s="19">
        <v>2.2000000000000002</v>
      </c>
      <c r="AD48" s="11"/>
    </row>
    <row r="49" spans="1:30" ht="12" customHeight="1">
      <c r="A49" s="18" t="s">
        <v>124</v>
      </c>
      <c r="B49" s="18" t="s">
        <v>125</v>
      </c>
      <c r="C49" s="11" t="s">
        <v>159</v>
      </c>
      <c r="D49" s="11"/>
      <c r="E49" s="19">
        <v>8.8000000000000007</v>
      </c>
      <c r="F49" s="19"/>
      <c r="G49" s="19">
        <v>8.4</v>
      </c>
      <c r="H49" s="19"/>
      <c r="I49" s="19">
        <v>6.8</v>
      </c>
      <c r="J49" s="19"/>
      <c r="K49" s="19">
        <v>7</v>
      </c>
      <c r="L49" s="19"/>
      <c r="M49" s="19">
        <v>6.5</v>
      </c>
      <c r="N49" s="19"/>
      <c r="O49" s="19">
        <v>5.3</v>
      </c>
      <c r="P49" s="19"/>
      <c r="Q49" s="19">
        <v>5.6</v>
      </c>
      <c r="R49" s="19"/>
      <c r="S49" s="19">
        <v>5.3</v>
      </c>
      <c r="T49" s="19"/>
      <c r="U49" s="19">
        <v>4.5</v>
      </c>
      <c r="V49" s="19"/>
      <c r="W49" s="19">
        <v>5.3</v>
      </c>
      <c r="X49" s="19"/>
      <c r="Y49" s="19">
        <v>4.4000000000000004</v>
      </c>
      <c r="Z49" s="19"/>
      <c r="AA49" s="19">
        <v>4.5999999999999996</v>
      </c>
      <c r="AB49" s="19"/>
      <c r="AC49" s="19">
        <v>5.5</v>
      </c>
      <c r="AD49" s="11"/>
    </row>
    <row r="50" spans="1:30" ht="12" customHeight="1">
      <c r="A50" s="18" t="s">
        <v>126</v>
      </c>
      <c r="B50" s="18" t="s">
        <v>127</v>
      </c>
      <c r="C50" s="11" t="s">
        <v>159</v>
      </c>
      <c r="D50" s="11"/>
      <c r="E50" s="19">
        <v>10.3</v>
      </c>
      <c r="F50" s="19"/>
      <c r="G50" s="19">
        <v>10.4</v>
      </c>
      <c r="H50" s="19"/>
      <c r="I50" s="19">
        <v>10.3</v>
      </c>
      <c r="J50" s="19"/>
      <c r="K50" s="19">
        <v>10.3</v>
      </c>
      <c r="L50" s="19"/>
      <c r="M50" s="19">
        <v>10.199999999999999</v>
      </c>
      <c r="N50" s="19"/>
      <c r="O50" s="19">
        <v>10.199999999999999</v>
      </c>
      <c r="P50" s="19"/>
      <c r="Q50" s="19">
        <v>10.1</v>
      </c>
      <c r="R50" s="19"/>
      <c r="S50" s="19">
        <v>10</v>
      </c>
      <c r="T50" s="19"/>
      <c r="U50" s="19">
        <v>10</v>
      </c>
      <c r="V50" s="19"/>
      <c r="W50" s="19">
        <v>7.9</v>
      </c>
      <c r="X50" s="19"/>
      <c r="Y50" s="19">
        <v>7.5</v>
      </c>
      <c r="Z50" s="19"/>
      <c r="AA50" s="19">
        <v>7.5</v>
      </c>
      <c r="AB50" s="19"/>
      <c r="AC50" s="19">
        <v>4.9000000000000004</v>
      </c>
      <c r="AD50" s="11"/>
    </row>
    <row r="51" spans="1:30" ht="12" customHeight="1">
      <c r="A51" s="18" t="s">
        <v>128</v>
      </c>
      <c r="B51" s="18" t="s">
        <v>129</v>
      </c>
      <c r="C51" s="11" t="s">
        <v>159</v>
      </c>
      <c r="D51" s="11"/>
      <c r="E51" s="19">
        <v>10.3</v>
      </c>
      <c r="F51" s="19"/>
      <c r="G51" s="19">
        <v>10.4</v>
      </c>
      <c r="H51" s="19"/>
      <c r="I51" s="19">
        <v>10.3</v>
      </c>
      <c r="J51" s="19"/>
      <c r="K51" s="19">
        <v>10.3</v>
      </c>
      <c r="L51" s="19"/>
      <c r="M51" s="19">
        <v>10.199999999999999</v>
      </c>
      <c r="N51" s="19"/>
      <c r="O51" s="19">
        <v>10.199999999999999</v>
      </c>
      <c r="P51" s="19"/>
      <c r="Q51" s="19">
        <v>10.1</v>
      </c>
      <c r="R51" s="19"/>
      <c r="S51" s="19">
        <v>10</v>
      </c>
      <c r="T51" s="19"/>
      <c r="U51" s="19">
        <v>10</v>
      </c>
      <c r="V51" s="19"/>
      <c r="W51" s="19">
        <v>7.9</v>
      </c>
      <c r="X51" s="19"/>
      <c r="Y51" s="19">
        <v>7.5</v>
      </c>
      <c r="Z51" s="19"/>
      <c r="AA51" s="19">
        <v>7.5</v>
      </c>
      <c r="AB51" s="19"/>
      <c r="AC51" s="19">
        <v>4.9000000000000004</v>
      </c>
      <c r="AD51" s="11"/>
    </row>
    <row r="52" spans="1:30" ht="12" customHeight="1">
      <c r="A52" s="9" t="s">
        <v>130</v>
      </c>
      <c r="B52" s="11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1"/>
    </row>
    <row r="53" spans="1:30" ht="12" customHeight="1">
      <c r="A53" s="18" t="s">
        <v>131</v>
      </c>
      <c r="B53" s="18" t="s">
        <v>132</v>
      </c>
      <c r="C53" s="11" t="s">
        <v>159</v>
      </c>
      <c r="D53" s="19"/>
      <c r="E53" s="19">
        <v>4.5</v>
      </c>
      <c r="F53" s="19"/>
      <c r="G53" s="19">
        <v>4.5</v>
      </c>
      <c r="H53" s="19"/>
      <c r="I53" s="19">
        <v>4.5999999999999996</v>
      </c>
      <c r="J53" s="19"/>
      <c r="K53" s="19">
        <v>4.5999999999999996</v>
      </c>
      <c r="L53" s="19"/>
      <c r="M53" s="19">
        <v>4.5999999999999996</v>
      </c>
      <c r="N53" s="19"/>
      <c r="O53" s="19">
        <v>4.5</v>
      </c>
      <c r="P53" s="19"/>
      <c r="Q53" s="19">
        <v>4.3</v>
      </c>
      <c r="R53" s="19"/>
      <c r="S53" s="19">
        <v>4.3</v>
      </c>
      <c r="T53" s="19"/>
      <c r="U53" s="19">
        <v>4.3</v>
      </c>
      <c r="V53" s="19"/>
      <c r="W53" s="19">
        <v>4.2</v>
      </c>
      <c r="X53" s="19"/>
      <c r="Y53" s="19">
        <v>4.0999999999999996</v>
      </c>
      <c r="Z53" s="19"/>
      <c r="AA53" s="19">
        <v>3.8</v>
      </c>
      <c r="AB53" s="19"/>
      <c r="AC53" s="19">
        <v>3.6</v>
      </c>
      <c r="AD53" s="11"/>
    </row>
    <row r="54" spans="1:30" ht="12" customHeight="1">
      <c r="A54" s="9" t="s">
        <v>133</v>
      </c>
      <c r="B54" s="11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34"/>
    </row>
    <row r="55" spans="1:30" ht="12" customHeight="1">
      <c r="A55" s="18" t="s">
        <v>167</v>
      </c>
      <c r="B55" s="11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34"/>
    </row>
    <row r="56" spans="1:30" ht="12" customHeight="1">
      <c r="A56" s="18" t="s">
        <v>135</v>
      </c>
      <c r="B56" s="18" t="s">
        <v>136</v>
      </c>
      <c r="C56" s="11" t="s">
        <v>159</v>
      </c>
      <c r="D56" s="19"/>
      <c r="E56" s="19">
        <v>9.9</v>
      </c>
      <c r="F56" s="19"/>
      <c r="G56" s="19">
        <v>12.3</v>
      </c>
      <c r="H56" s="19"/>
      <c r="I56" s="19">
        <v>14.6</v>
      </c>
      <c r="J56" s="19"/>
      <c r="K56" s="19">
        <v>15</v>
      </c>
      <c r="L56" s="19"/>
      <c r="M56" s="19">
        <v>17.100000000000001</v>
      </c>
      <c r="N56" s="19"/>
      <c r="O56" s="19">
        <v>11.6</v>
      </c>
      <c r="P56" s="19"/>
      <c r="Q56" s="19">
        <v>-0.6</v>
      </c>
      <c r="R56" s="19"/>
      <c r="S56" s="19">
        <v>-8.1</v>
      </c>
      <c r="T56" s="19"/>
      <c r="U56" s="19">
        <v>-14.9</v>
      </c>
      <c r="V56" s="19"/>
      <c r="W56" s="19">
        <v>-13.9</v>
      </c>
      <c r="X56" s="19"/>
      <c r="Y56" s="19">
        <v>-10.1</v>
      </c>
      <c r="Z56" s="19"/>
      <c r="AA56" s="19">
        <v>-4.0999999999999996</v>
      </c>
      <c r="AB56" s="19"/>
      <c r="AC56" s="19">
        <v>1.2</v>
      </c>
      <c r="AD56" s="11"/>
    </row>
    <row r="57" spans="1:30" ht="12" customHeight="1">
      <c r="A57" s="18" t="s">
        <v>137</v>
      </c>
      <c r="B57" s="18" t="s">
        <v>138</v>
      </c>
      <c r="C57" s="11" t="s">
        <v>159</v>
      </c>
      <c r="D57" s="19"/>
      <c r="E57" s="19">
        <v>-9</v>
      </c>
      <c r="F57" s="19"/>
      <c r="G57" s="19">
        <v>-3.9</v>
      </c>
      <c r="H57" s="19"/>
      <c r="I57" s="19">
        <v>0.3</v>
      </c>
      <c r="J57" s="19"/>
      <c r="K57" s="19">
        <v>4.5</v>
      </c>
      <c r="L57" s="19"/>
      <c r="M57" s="19">
        <v>11.1</v>
      </c>
      <c r="N57" s="19"/>
      <c r="O57" s="19">
        <v>5.7</v>
      </c>
      <c r="P57" s="19"/>
      <c r="Q57" s="19">
        <v>5.0999999999999996</v>
      </c>
      <c r="R57" s="19"/>
      <c r="S57" s="19">
        <v>-9.1999999999999993</v>
      </c>
      <c r="T57" s="19"/>
      <c r="U57" s="19">
        <v>-21.4</v>
      </c>
      <c r="V57" s="19"/>
      <c r="W57" s="19">
        <v>-23.4</v>
      </c>
      <c r="X57" s="19"/>
      <c r="Y57" s="19">
        <v>-20.100000000000001</v>
      </c>
      <c r="Z57" s="19"/>
      <c r="AA57" s="19">
        <v>-11.5</v>
      </c>
      <c r="AB57" s="19"/>
      <c r="AC57" s="19">
        <v>-4.3</v>
      </c>
      <c r="AD57" s="11"/>
    </row>
    <row r="58" spans="1:30" ht="12" customHeight="1">
      <c r="A58" s="18" t="s">
        <v>139</v>
      </c>
      <c r="B58" s="11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34"/>
    </row>
    <row r="59" spans="1:30" ht="12" customHeight="1">
      <c r="A59" s="18" t="s">
        <v>140</v>
      </c>
      <c r="B59" s="18" t="s">
        <v>141</v>
      </c>
      <c r="C59" s="11" t="s">
        <v>159</v>
      </c>
      <c r="D59" s="19"/>
      <c r="E59" s="19">
        <v>-5.2</v>
      </c>
      <c r="F59" s="19"/>
      <c r="G59" s="19">
        <v>7.7</v>
      </c>
      <c r="H59" s="19"/>
      <c r="I59" s="19">
        <v>1.4</v>
      </c>
      <c r="J59" s="19"/>
      <c r="K59" s="19">
        <v>-6.9</v>
      </c>
      <c r="L59" s="19"/>
      <c r="M59" s="19">
        <v>-0.7</v>
      </c>
      <c r="N59" s="19"/>
      <c r="O59" s="19">
        <v>-4.2</v>
      </c>
      <c r="P59" s="19"/>
      <c r="Q59" s="19">
        <v>-15.4</v>
      </c>
      <c r="R59" s="19"/>
      <c r="S59" s="19">
        <v>-8.5</v>
      </c>
      <c r="T59" s="19"/>
      <c r="U59" s="19">
        <v>-9.6</v>
      </c>
      <c r="V59" s="19"/>
      <c r="W59" s="19">
        <v>2.4</v>
      </c>
      <c r="X59" s="19"/>
      <c r="Y59" s="19">
        <v>9.6</v>
      </c>
      <c r="Z59" s="19"/>
      <c r="AA59" s="19">
        <v>2.8</v>
      </c>
      <c r="AB59" s="19"/>
      <c r="AC59" s="19">
        <v>15.5</v>
      </c>
      <c r="AD59" s="11"/>
    </row>
    <row r="60" spans="1:30" ht="12" customHeight="1">
      <c r="A60" s="18" t="s">
        <v>142</v>
      </c>
      <c r="B60" s="18" t="s">
        <v>143</v>
      </c>
      <c r="C60" s="11" t="s">
        <v>159</v>
      </c>
      <c r="D60" s="19"/>
      <c r="E60" s="19">
        <v>-31.5</v>
      </c>
      <c r="F60" s="19"/>
      <c r="G60" s="19">
        <v>-10.199999999999999</v>
      </c>
      <c r="H60" s="19"/>
      <c r="I60" s="19">
        <v>-15.1</v>
      </c>
      <c r="J60" s="19"/>
      <c r="K60" s="19">
        <v>-20.5</v>
      </c>
      <c r="L60" s="19"/>
      <c r="M60" s="19">
        <v>-8.5</v>
      </c>
      <c r="N60" s="19"/>
      <c r="O60" s="19">
        <v>-11.3</v>
      </c>
      <c r="P60" s="19"/>
      <c r="Q60" s="19">
        <v>-10.6</v>
      </c>
      <c r="R60" s="19"/>
      <c r="S60" s="19">
        <v>-7.2</v>
      </c>
      <c r="T60" s="19"/>
      <c r="U60" s="19">
        <v>-9.6999999999999993</v>
      </c>
      <c r="V60" s="19"/>
      <c r="W60" s="19">
        <v>-2.8</v>
      </c>
      <c r="X60" s="19"/>
      <c r="Y60" s="19">
        <v>-1.8</v>
      </c>
      <c r="Z60" s="19"/>
      <c r="AA60" s="19">
        <v>-10.3</v>
      </c>
      <c r="AB60" s="19"/>
      <c r="AC60" s="19">
        <v>0.9</v>
      </c>
      <c r="AD60" s="11"/>
    </row>
    <row r="61" spans="1:30" ht="12" customHeight="1">
      <c r="A61" s="9" t="s">
        <v>144</v>
      </c>
      <c r="B61" s="11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34"/>
    </row>
    <row r="62" spans="1:30" ht="12" customHeight="1">
      <c r="A62" s="18" t="s">
        <v>145</v>
      </c>
      <c r="B62" s="18" t="s">
        <v>146</v>
      </c>
      <c r="C62" s="11" t="s">
        <v>159</v>
      </c>
      <c r="D62" s="19"/>
      <c r="E62" s="19">
        <v>4.3</v>
      </c>
      <c r="F62" s="19"/>
      <c r="G62" s="19">
        <v>12.1</v>
      </c>
      <c r="H62" s="19"/>
      <c r="I62" s="19">
        <v>14.1</v>
      </c>
      <c r="J62" s="19"/>
      <c r="K62" s="19">
        <v>5.5</v>
      </c>
      <c r="L62" s="19"/>
      <c r="M62" s="19">
        <v>2.2999999999999998</v>
      </c>
      <c r="N62" s="19"/>
      <c r="O62" s="19">
        <v>1.1000000000000001</v>
      </c>
      <c r="P62" s="19"/>
      <c r="Q62" s="19">
        <v>-4.5</v>
      </c>
      <c r="R62" s="19"/>
      <c r="S62" s="19">
        <v>3.6</v>
      </c>
      <c r="T62" s="19"/>
      <c r="U62" s="19">
        <v>5.2</v>
      </c>
      <c r="V62" s="19"/>
      <c r="W62" s="19">
        <v>5.2</v>
      </c>
      <c r="X62" s="19"/>
      <c r="Y62" s="19">
        <v>5.5</v>
      </c>
      <c r="Z62" s="19"/>
      <c r="AA62" s="19">
        <v>1</v>
      </c>
      <c r="AB62" s="19"/>
      <c r="AC62" s="19">
        <v>-1.5</v>
      </c>
      <c r="AD62" s="11"/>
    </row>
    <row r="63" spans="1:30" ht="12" customHeight="1">
      <c r="A63" s="18" t="s">
        <v>147</v>
      </c>
      <c r="B63" s="18" t="s">
        <v>148</v>
      </c>
      <c r="C63" s="11" t="s">
        <v>159</v>
      </c>
      <c r="D63" s="19"/>
      <c r="E63" s="19">
        <v>8.5</v>
      </c>
      <c r="F63" s="19"/>
      <c r="G63" s="19">
        <v>6.1</v>
      </c>
      <c r="H63" s="19"/>
      <c r="I63" s="19">
        <v>4</v>
      </c>
      <c r="J63" s="19"/>
      <c r="K63" s="19">
        <v>4.8</v>
      </c>
      <c r="L63" s="19"/>
      <c r="M63" s="19">
        <v>-1.5</v>
      </c>
      <c r="N63" s="19"/>
      <c r="O63" s="19">
        <v>-3.9</v>
      </c>
      <c r="P63" s="19"/>
      <c r="Q63" s="19">
        <v>-6.2</v>
      </c>
      <c r="R63" s="19"/>
      <c r="S63" s="19">
        <v>-9.8000000000000007</v>
      </c>
      <c r="T63" s="19"/>
      <c r="U63" s="19">
        <v>-11</v>
      </c>
      <c r="V63" s="19"/>
      <c r="W63" s="19">
        <v>-8.3000000000000007</v>
      </c>
      <c r="X63" s="19"/>
      <c r="Y63" s="19">
        <v>-7.7</v>
      </c>
      <c r="Z63" s="19"/>
      <c r="AA63" s="19">
        <v>-11.7</v>
      </c>
      <c r="AB63" s="19"/>
      <c r="AC63" s="19">
        <v>-12.1</v>
      </c>
      <c r="AD63" s="11"/>
    </row>
    <row r="64" spans="1:30" ht="12" customHeight="1">
      <c r="A64" s="18" t="s">
        <v>149</v>
      </c>
      <c r="B64" s="18" t="s">
        <v>150</v>
      </c>
      <c r="C64" s="11" t="s">
        <v>159</v>
      </c>
      <c r="D64" s="19"/>
      <c r="E64" s="19">
        <v>8.9</v>
      </c>
      <c r="F64" s="19"/>
      <c r="G64" s="19">
        <v>24.5</v>
      </c>
      <c r="H64" s="19"/>
      <c r="I64" s="19">
        <v>30.5</v>
      </c>
      <c r="J64" s="19"/>
      <c r="K64" s="19">
        <v>8.8000000000000007</v>
      </c>
      <c r="L64" s="19"/>
      <c r="M64" s="19">
        <v>3.5</v>
      </c>
      <c r="N64" s="19"/>
      <c r="O64" s="19">
        <v>2.8</v>
      </c>
      <c r="P64" s="19"/>
      <c r="Q64" s="19">
        <v>-3.9</v>
      </c>
      <c r="R64" s="19"/>
      <c r="S64" s="19">
        <v>8.6</v>
      </c>
      <c r="T64" s="19"/>
      <c r="U64" s="19">
        <v>11.1</v>
      </c>
      <c r="V64" s="19"/>
      <c r="W64" s="19">
        <v>10.1</v>
      </c>
      <c r="X64" s="19"/>
      <c r="Y64" s="19">
        <v>10.8</v>
      </c>
      <c r="Z64" s="19"/>
      <c r="AA64" s="19">
        <v>6.4</v>
      </c>
      <c r="AB64" s="19"/>
      <c r="AC64" s="19">
        <v>3</v>
      </c>
      <c r="AD64" s="11"/>
    </row>
    <row r="65" spans="1:30">
      <c r="A65" s="21" t="s">
        <v>160</v>
      </c>
      <c r="B65" s="22"/>
      <c r="C65" s="35" t="s">
        <v>159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1:30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30">
      <c r="A67" s="18" t="s">
        <v>151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6"/>
      <c r="V67" s="6"/>
      <c r="W67" s="6"/>
      <c r="X67" s="6"/>
      <c r="Y67" s="6"/>
      <c r="Z67" s="6"/>
      <c r="AA67" s="6"/>
      <c r="AB67" s="6"/>
      <c r="AC67" s="6"/>
    </row>
    <row r="68" spans="1:30">
      <c r="A68" s="18" t="s">
        <v>152</v>
      </c>
      <c r="B68" s="17"/>
      <c r="C68" s="24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6"/>
      <c r="V68" s="6"/>
      <c r="W68" s="6"/>
      <c r="X68" s="6"/>
      <c r="Y68" s="6"/>
      <c r="Z68" s="6"/>
      <c r="AA68" s="6"/>
      <c r="AB68" s="6"/>
      <c r="AC68" s="6"/>
    </row>
    <row r="69" spans="1:30">
      <c r="A69" s="18" t="s">
        <v>153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30">
      <c r="A70" s="18" t="s">
        <v>161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30">
      <c r="A71" s="18" t="s">
        <v>162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30">
      <c r="A72" s="18" t="s">
        <v>346</v>
      </c>
      <c r="B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30">
      <c r="A73" s="16"/>
      <c r="B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30">
      <c r="A74" s="30" t="s">
        <v>163</v>
      </c>
      <c r="B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30">
      <c r="A75" s="17" t="s">
        <v>164</v>
      </c>
      <c r="B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30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30">
      <c r="A77" s="16" t="s">
        <v>154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30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30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30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0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0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1:20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1:20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1:20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  <row r="301" spans="1:20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</row>
    <row r="302" spans="1:20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</row>
    <row r="303" spans="1:20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</row>
    <row r="304" spans="1:20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</row>
    <row r="305" spans="1:20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</row>
    <row r="306" spans="1:20">
      <c r="A306" s="16"/>
    </row>
    <row r="307" spans="1:20">
      <c r="A307" s="16"/>
    </row>
    <row r="308" spans="1:20">
      <c r="A308" s="16"/>
    </row>
  </sheetData>
  <mergeCells count="17">
    <mergeCell ref="A6:A7"/>
    <mergeCell ref="B6:B7"/>
    <mergeCell ref="C7:D7"/>
    <mergeCell ref="E7:F7"/>
    <mergeCell ref="G7:H7"/>
    <mergeCell ref="AC7:AD7"/>
    <mergeCell ref="C6:AD6"/>
    <mergeCell ref="S7:T7"/>
    <mergeCell ref="U7:V7"/>
    <mergeCell ref="W7:X7"/>
    <mergeCell ref="Y7:Z7"/>
    <mergeCell ref="AA7:AB7"/>
    <mergeCell ref="I7:J7"/>
    <mergeCell ref="K7:L7"/>
    <mergeCell ref="M7:N7"/>
    <mergeCell ref="O7:P7"/>
    <mergeCell ref="Q7:R7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305"/>
  <sheetViews>
    <sheetView topLeftCell="A35" zoomScaleNormal="100" workbookViewId="0"/>
  </sheetViews>
  <sheetFormatPr defaultColWidth="11.5703125" defaultRowHeight="15"/>
  <cols>
    <col min="1" max="1" width="50.7109375" customWidth="1"/>
    <col min="2" max="3" width="9.7109375" customWidth="1"/>
    <col min="4" max="4" width="2.85546875" customWidth="1"/>
    <col min="5" max="5" width="9.7109375" customWidth="1"/>
    <col min="6" max="6" width="2.85546875" customWidth="1"/>
    <col min="7" max="7" width="9.7109375" customWidth="1"/>
    <col min="8" max="8" width="2.85546875" customWidth="1"/>
    <col min="9" max="9" width="9.7109375" customWidth="1"/>
    <col min="10" max="10" width="2.85546875" customWidth="1"/>
    <col min="11" max="11" width="9.7109375" customWidth="1"/>
    <col min="12" max="12" width="2.85546875" customWidth="1"/>
    <col min="13" max="13" width="9.7109375" customWidth="1"/>
    <col min="14" max="14" width="2.85546875" customWidth="1"/>
    <col min="15" max="15" width="9.7109375" customWidth="1"/>
    <col min="16" max="16" width="2.85546875" customWidth="1"/>
    <col min="17" max="17" width="9.7109375" customWidth="1"/>
    <col min="18" max="18" width="2.85546875" customWidth="1"/>
    <col min="19" max="19" width="9.7109375" customWidth="1"/>
    <col min="20" max="20" width="2.85546875" customWidth="1"/>
    <col min="21" max="21" width="9.7109375" customWidth="1"/>
    <col min="22" max="22" width="2.85546875" customWidth="1"/>
    <col min="23" max="23" width="9.7109375" customWidth="1"/>
    <col min="24" max="24" width="2.85546875" customWidth="1"/>
    <col min="25" max="25" width="9.7109375" customWidth="1"/>
    <col min="26" max="26" width="2.85546875" customWidth="1"/>
    <col min="27" max="27" width="9.7109375" customWidth="1"/>
    <col min="28" max="28" width="2.85546875" customWidth="1"/>
  </cols>
  <sheetData>
    <row r="1" spans="1:28" ht="16.149999999999999" customHeight="1">
      <c r="A1" s="14" t="s">
        <v>168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8" ht="20.25" customHeight="1">
      <c r="A2" s="15" t="s">
        <v>42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8" ht="16.149999999999999" customHeight="1">
      <c r="A3" s="16" t="s">
        <v>169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8" ht="16.149999999999999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8">
      <c r="A5" s="36" t="s">
        <v>170</v>
      </c>
      <c r="B5" s="38" t="s">
        <v>26</v>
      </c>
      <c r="C5" s="40" t="s">
        <v>27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ht="24" customHeight="1">
      <c r="A6" s="37"/>
      <c r="B6" s="39"/>
      <c r="C6" s="40" t="s">
        <v>28</v>
      </c>
      <c r="D6" s="40" t="s">
        <v>29</v>
      </c>
      <c r="E6" s="40" t="s">
        <v>30</v>
      </c>
      <c r="F6" s="40" t="s">
        <v>29</v>
      </c>
      <c r="G6" s="40" t="s">
        <v>31</v>
      </c>
      <c r="H6" s="40" t="s">
        <v>29</v>
      </c>
      <c r="I6" s="40" t="s">
        <v>32</v>
      </c>
      <c r="J6" s="40" t="s">
        <v>29</v>
      </c>
      <c r="K6" s="40" t="s">
        <v>33</v>
      </c>
      <c r="L6" s="40" t="s">
        <v>29</v>
      </c>
      <c r="M6" s="40" t="s">
        <v>34</v>
      </c>
      <c r="N6" s="40" t="s">
        <v>29</v>
      </c>
      <c r="O6" s="40" t="s">
        <v>35</v>
      </c>
      <c r="P6" s="40" t="s">
        <v>29</v>
      </c>
      <c r="Q6" s="40" t="s">
        <v>36</v>
      </c>
      <c r="R6" s="40" t="s">
        <v>29</v>
      </c>
      <c r="S6" s="40" t="s">
        <v>37</v>
      </c>
      <c r="T6" s="40" t="s">
        <v>29</v>
      </c>
      <c r="U6" s="40" t="s">
        <v>38</v>
      </c>
      <c r="V6" s="40" t="s">
        <v>29</v>
      </c>
      <c r="W6" s="40" t="s">
        <v>39</v>
      </c>
      <c r="X6" s="40" t="s">
        <v>29</v>
      </c>
      <c r="Y6" s="40" t="s">
        <v>40</v>
      </c>
      <c r="Z6" s="40" t="s">
        <v>29</v>
      </c>
      <c r="AA6" s="40" t="s">
        <v>41</v>
      </c>
      <c r="AB6" s="40" t="s">
        <v>29</v>
      </c>
    </row>
    <row r="7" spans="1:28" ht="12" customHeight="1">
      <c r="A7" s="10" t="s">
        <v>171</v>
      </c>
      <c r="B7" s="20"/>
      <c r="C7" s="11"/>
      <c r="D7" s="20"/>
      <c r="E7" s="11"/>
      <c r="F7" s="20"/>
      <c r="G7" s="11"/>
      <c r="H7" s="20"/>
      <c r="I7" s="11"/>
      <c r="J7" s="20"/>
      <c r="K7" s="11"/>
      <c r="L7" s="20"/>
      <c r="M7" s="11"/>
      <c r="N7" s="20"/>
      <c r="O7" s="11"/>
      <c r="P7" s="20"/>
      <c r="Q7" s="11"/>
      <c r="R7" s="20"/>
      <c r="S7" s="11"/>
      <c r="T7" s="20"/>
      <c r="U7" s="11"/>
      <c r="V7" s="20"/>
      <c r="W7" s="11"/>
      <c r="X7" s="20"/>
      <c r="Y7" s="11"/>
      <c r="Z7" s="20"/>
      <c r="AA7" s="11"/>
    </row>
    <row r="8" spans="1:28" ht="12" customHeight="1">
      <c r="A8" s="7" t="s">
        <v>172</v>
      </c>
      <c r="B8" s="18" t="s">
        <v>173</v>
      </c>
      <c r="C8" s="20">
        <v>6.8</v>
      </c>
      <c r="D8" s="20"/>
      <c r="E8" s="20">
        <v>6.84</v>
      </c>
      <c r="F8" s="20"/>
      <c r="G8" s="20">
        <v>6.65</v>
      </c>
      <c r="H8" s="20"/>
      <c r="I8" s="20">
        <v>6.65</v>
      </c>
      <c r="J8" s="20"/>
      <c r="K8" s="20">
        <v>6.88</v>
      </c>
      <c r="L8" s="20"/>
      <c r="M8" s="20">
        <v>4.99</v>
      </c>
      <c r="N8" s="20"/>
      <c r="O8" s="20">
        <v>4.4400000000000004</v>
      </c>
      <c r="P8" s="20"/>
      <c r="Q8" s="20">
        <v>3.99</v>
      </c>
      <c r="R8" s="20"/>
      <c r="S8" s="20">
        <v>4.18</v>
      </c>
      <c r="T8" s="20"/>
      <c r="U8" s="20">
        <v>4.7699999999999996</v>
      </c>
      <c r="V8" s="20"/>
      <c r="W8" s="20">
        <v>4.92</v>
      </c>
      <c r="X8" s="20"/>
      <c r="Y8" s="20">
        <v>5.26</v>
      </c>
      <c r="Z8" s="20"/>
      <c r="AA8" s="20">
        <v>5.28</v>
      </c>
      <c r="AB8" s="11"/>
    </row>
    <row r="9" spans="1:28" ht="12" customHeight="1">
      <c r="A9" s="7" t="s">
        <v>174</v>
      </c>
      <c r="B9" s="18" t="s">
        <v>175</v>
      </c>
      <c r="C9" s="20">
        <v>3.76</v>
      </c>
      <c r="D9" s="20"/>
      <c r="E9" s="20">
        <v>3.85</v>
      </c>
      <c r="F9" s="20"/>
      <c r="G9" s="20">
        <v>3.77</v>
      </c>
      <c r="H9" s="20"/>
      <c r="I9" s="20">
        <v>3.74</v>
      </c>
      <c r="J9" s="20"/>
      <c r="K9" s="20">
        <v>3.72</v>
      </c>
      <c r="L9" s="20"/>
      <c r="M9" s="20">
        <v>3.69</v>
      </c>
      <c r="N9" s="20"/>
      <c r="O9" s="20">
        <v>3.66</v>
      </c>
      <c r="P9" s="20"/>
      <c r="Q9" s="20">
        <v>3.61</v>
      </c>
      <c r="R9" s="20"/>
      <c r="S9" s="20">
        <v>3.63</v>
      </c>
      <c r="T9" s="20"/>
      <c r="U9" s="20">
        <v>3.75</v>
      </c>
      <c r="V9" s="20"/>
      <c r="W9" s="20">
        <v>3.8</v>
      </c>
      <c r="X9" s="20"/>
      <c r="Y9" s="20">
        <v>3.82</v>
      </c>
      <c r="Z9" s="20"/>
      <c r="AA9" s="20">
        <v>3.77</v>
      </c>
      <c r="AB9" s="11"/>
    </row>
    <row r="10" spans="1:28" ht="12" customHeight="1">
      <c r="A10" s="7" t="s">
        <v>176</v>
      </c>
      <c r="B10" s="18" t="s">
        <v>177</v>
      </c>
      <c r="C10" s="20">
        <v>6.33</v>
      </c>
      <c r="D10" s="20"/>
      <c r="E10" s="20">
        <v>4.83</v>
      </c>
      <c r="F10" s="20"/>
      <c r="G10" s="20">
        <v>3.9</v>
      </c>
      <c r="H10" s="20"/>
      <c r="I10" s="20">
        <v>3.85</v>
      </c>
      <c r="J10" s="20"/>
      <c r="K10" s="20">
        <v>3.52</v>
      </c>
      <c r="L10" s="20"/>
      <c r="M10" s="20">
        <v>3.38</v>
      </c>
      <c r="N10" s="20"/>
      <c r="O10" s="20">
        <v>3.73</v>
      </c>
      <c r="P10" s="20"/>
      <c r="Q10" s="20">
        <v>3.61</v>
      </c>
      <c r="R10" s="20"/>
      <c r="S10" s="20">
        <v>4.13</v>
      </c>
      <c r="T10" s="20"/>
      <c r="U10" s="20">
        <v>4.4000000000000004</v>
      </c>
      <c r="V10" s="20"/>
      <c r="W10" s="20">
        <v>5.07</v>
      </c>
      <c r="X10" s="20"/>
      <c r="Y10" s="20">
        <v>5.62</v>
      </c>
      <c r="Z10" s="20"/>
      <c r="AA10" s="20">
        <v>6.15</v>
      </c>
      <c r="AB10" s="11"/>
    </row>
    <row r="11" spans="1:28" ht="12" customHeight="1">
      <c r="A11" s="7" t="s">
        <v>178</v>
      </c>
      <c r="B11" s="18" t="s">
        <v>179</v>
      </c>
      <c r="C11" s="20">
        <v>10.61</v>
      </c>
      <c r="D11" s="20"/>
      <c r="E11" s="20">
        <v>10.06</v>
      </c>
      <c r="F11" s="20"/>
      <c r="G11" s="20">
        <v>9.19</v>
      </c>
      <c r="H11" s="20"/>
      <c r="I11" s="20">
        <v>4.41</v>
      </c>
      <c r="J11" s="20"/>
      <c r="K11" s="20">
        <v>3.59</v>
      </c>
      <c r="L11" s="20"/>
      <c r="M11" s="20">
        <v>3.4</v>
      </c>
      <c r="N11" s="20"/>
      <c r="O11" s="20">
        <v>3.42</v>
      </c>
      <c r="P11" s="20"/>
      <c r="Q11" s="20">
        <v>4.29</v>
      </c>
      <c r="R11" s="20"/>
      <c r="S11" s="20">
        <v>5.18</v>
      </c>
      <c r="T11" s="20"/>
      <c r="U11" s="20">
        <v>5.41</v>
      </c>
      <c r="V11" s="20"/>
      <c r="W11" s="20">
        <v>6.31</v>
      </c>
      <c r="X11" s="20"/>
      <c r="Y11" s="20">
        <v>8.01</v>
      </c>
      <c r="Z11" s="20"/>
      <c r="AA11" s="20">
        <v>9.89</v>
      </c>
      <c r="AB11" s="11"/>
    </row>
    <row r="12" spans="1:28" ht="12" customHeight="1">
      <c r="A12" s="18" t="s">
        <v>180</v>
      </c>
      <c r="B12" s="18" t="s">
        <v>181</v>
      </c>
      <c r="C12" s="20">
        <v>3.07</v>
      </c>
      <c r="D12" s="20"/>
      <c r="E12" s="20">
        <v>3.12</v>
      </c>
      <c r="F12" s="20"/>
      <c r="G12" s="20">
        <v>3.16</v>
      </c>
      <c r="H12" s="20"/>
      <c r="I12" s="20">
        <v>3.23</v>
      </c>
      <c r="J12" s="20"/>
      <c r="K12" s="20">
        <v>3.23</v>
      </c>
      <c r="L12" s="20"/>
      <c r="M12" s="20">
        <v>3.3</v>
      </c>
      <c r="N12" s="20"/>
      <c r="O12" s="20">
        <v>3.31</v>
      </c>
      <c r="P12" s="20"/>
      <c r="Q12" s="20">
        <v>3.4</v>
      </c>
      <c r="R12" s="20"/>
      <c r="S12" s="20">
        <v>3.45</v>
      </c>
      <c r="T12" s="20"/>
      <c r="U12" s="20">
        <v>3.46</v>
      </c>
      <c r="V12" s="20"/>
      <c r="W12" s="20">
        <v>3.57</v>
      </c>
      <c r="X12" s="20"/>
      <c r="Y12" s="20">
        <v>3.69</v>
      </c>
      <c r="Z12" s="20"/>
      <c r="AA12" s="20">
        <v>3.73</v>
      </c>
      <c r="AB12" s="11"/>
    </row>
    <row r="13" spans="1:28" ht="12" customHeight="1">
      <c r="A13" s="18" t="s">
        <v>182</v>
      </c>
      <c r="B13" s="18" t="s">
        <v>183</v>
      </c>
      <c r="C13" s="20">
        <v>2.08</v>
      </c>
      <c r="D13" s="20"/>
      <c r="E13" s="20">
        <v>2.0699999999999998</v>
      </c>
      <c r="F13" s="20"/>
      <c r="G13" s="20">
        <v>2.08</v>
      </c>
      <c r="H13" s="20"/>
      <c r="I13" s="20">
        <v>2.0299999999999998</v>
      </c>
      <c r="J13" s="20"/>
      <c r="K13" s="20">
        <v>1.98</v>
      </c>
      <c r="L13" s="20"/>
      <c r="M13" s="20">
        <v>2</v>
      </c>
      <c r="N13" s="20"/>
      <c r="O13" s="20">
        <v>2</v>
      </c>
      <c r="P13" s="20"/>
      <c r="Q13" s="20">
        <v>2</v>
      </c>
      <c r="R13" s="20"/>
      <c r="S13" s="20">
        <v>2.06</v>
      </c>
      <c r="T13" s="20"/>
      <c r="U13" s="20">
        <v>2.0699999999999998</v>
      </c>
      <c r="V13" s="20"/>
      <c r="W13" s="20">
        <v>2.02</v>
      </c>
      <c r="X13" s="20"/>
      <c r="Y13" s="20">
        <v>1.99</v>
      </c>
      <c r="Z13" s="20"/>
      <c r="AA13" s="20">
        <v>2.02</v>
      </c>
      <c r="AB13" s="11"/>
    </row>
    <row r="14" spans="1:28" ht="12" customHeight="1">
      <c r="A14" s="18" t="s">
        <v>184</v>
      </c>
      <c r="B14" s="18" t="s">
        <v>185</v>
      </c>
      <c r="C14" s="20">
        <v>4.7699999999999996</v>
      </c>
      <c r="D14" s="20"/>
      <c r="E14" s="20">
        <v>4.7300000000000004</v>
      </c>
      <c r="F14" s="20"/>
      <c r="G14" s="20">
        <v>5.14</v>
      </c>
      <c r="H14" s="20"/>
      <c r="I14" s="20">
        <v>4.96</v>
      </c>
      <c r="J14" s="20"/>
      <c r="K14" s="20">
        <v>4.95</v>
      </c>
      <c r="L14" s="20"/>
      <c r="M14" s="20">
        <v>4.93</v>
      </c>
      <c r="N14" s="20"/>
      <c r="O14" s="20">
        <v>4.8600000000000003</v>
      </c>
      <c r="P14" s="20"/>
      <c r="Q14" s="20">
        <v>5.12</v>
      </c>
      <c r="R14" s="20"/>
      <c r="S14" s="20">
        <v>4.3499999999999996</v>
      </c>
      <c r="T14" s="20"/>
      <c r="U14" s="20">
        <v>4</v>
      </c>
      <c r="V14" s="20"/>
      <c r="W14" s="20">
        <v>4.17</v>
      </c>
      <c r="X14" s="20"/>
      <c r="Y14" s="20">
        <v>4.4800000000000004</v>
      </c>
      <c r="Z14" s="20"/>
      <c r="AA14" s="20">
        <v>4.6399999999999997</v>
      </c>
      <c r="AB14" s="11"/>
    </row>
    <row r="15" spans="1:28" ht="12" customHeight="1">
      <c r="A15" s="18" t="s">
        <v>186</v>
      </c>
      <c r="B15" s="18" t="s">
        <v>187</v>
      </c>
      <c r="C15" s="20">
        <v>7.24</v>
      </c>
      <c r="D15" s="20"/>
      <c r="E15" s="20">
        <v>8.31</v>
      </c>
      <c r="F15" s="20"/>
      <c r="G15" s="20">
        <v>8.75</v>
      </c>
      <c r="H15" s="20"/>
      <c r="I15" s="20">
        <v>6.53</v>
      </c>
      <c r="J15" s="20"/>
      <c r="K15" s="20">
        <v>6.07</v>
      </c>
      <c r="L15" s="20"/>
      <c r="M15" s="20">
        <v>6.43</v>
      </c>
      <c r="N15" s="20"/>
      <c r="O15" s="20">
        <v>6.14</v>
      </c>
      <c r="P15" s="20"/>
      <c r="Q15" s="20">
        <v>6.27</v>
      </c>
      <c r="R15" s="20"/>
      <c r="S15" s="20">
        <v>5.75</v>
      </c>
      <c r="T15" s="20"/>
      <c r="U15" s="20">
        <v>7.05</v>
      </c>
      <c r="V15" s="20"/>
      <c r="W15" s="20">
        <v>5.45</v>
      </c>
      <c r="X15" s="20"/>
      <c r="Y15" s="20">
        <v>7.55</v>
      </c>
      <c r="Z15" s="20"/>
      <c r="AA15" s="20">
        <v>10.75</v>
      </c>
      <c r="AB15" s="11"/>
    </row>
    <row r="16" spans="1:28" ht="12" customHeight="1">
      <c r="A16" s="18" t="s">
        <v>188</v>
      </c>
      <c r="B16" s="18" t="s">
        <v>189</v>
      </c>
      <c r="C16" s="20">
        <v>2.96</v>
      </c>
      <c r="D16" s="20"/>
      <c r="E16" s="20">
        <v>2.99</v>
      </c>
      <c r="F16" s="20"/>
      <c r="G16" s="20">
        <v>3.27</v>
      </c>
      <c r="H16" s="20"/>
      <c r="I16" s="20">
        <v>3.25</v>
      </c>
      <c r="J16" s="20"/>
      <c r="K16" s="20">
        <v>3.07</v>
      </c>
      <c r="L16" s="20"/>
      <c r="M16" s="20">
        <v>2.68</v>
      </c>
      <c r="N16" s="20"/>
      <c r="O16" s="20">
        <v>2.5299999999999998</v>
      </c>
      <c r="P16" s="20"/>
      <c r="Q16" s="20">
        <v>2.82</v>
      </c>
      <c r="R16" s="20"/>
      <c r="S16" s="20">
        <v>2.97</v>
      </c>
      <c r="T16" s="20"/>
      <c r="U16" s="20">
        <v>2.86</v>
      </c>
      <c r="V16" s="20"/>
      <c r="W16" s="20">
        <v>2.99</v>
      </c>
      <c r="X16" s="20"/>
      <c r="Y16" s="20">
        <v>2.83</v>
      </c>
      <c r="Z16" s="20"/>
      <c r="AA16" s="20">
        <v>2.81</v>
      </c>
      <c r="AB16" s="11"/>
    </row>
    <row r="17" spans="1:28" ht="12" customHeight="1">
      <c r="A17" s="18" t="s">
        <v>190</v>
      </c>
      <c r="B17" s="18" t="s">
        <v>191</v>
      </c>
      <c r="C17" s="20">
        <v>5.26</v>
      </c>
      <c r="D17" s="20"/>
      <c r="E17" s="20">
        <v>4.3600000000000003</v>
      </c>
      <c r="F17" s="20"/>
      <c r="G17" s="20">
        <v>5.88</v>
      </c>
      <c r="H17" s="20"/>
      <c r="I17" s="20">
        <v>6.54</v>
      </c>
      <c r="J17" s="20"/>
      <c r="K17" s="20">
        <v>6.65</v>
      </c>
      <c r="L17" s="20"/>
      <c r="M17" s="20">
        <v>10.130000000000001</v>
      </c>
      <c r="N17" s="20"/>
      <c r="O17" s="20">
        <v>11.44</v>
      </c>
      <c r="P17" s="20"/>
      <c r="Q17" s="20">
        <v>12.67</v>
      </c>
      <c r="R17" s="20"/>
      <c r="S17" s="20">
        <v>13.29</v>
      </c>
      <c r="T17" s="20"/>
      <c r="U17" s="20">
        <v>10.9</v>
      </c>
      <c r="V17" s="20"/>
      <c r="W17" s="20">
        <v>5.53</v>
      </c>
      <c r="X17" s="20"/>
      <c r="Y17" s="20">
        <v>4.6100000000000003</v>
      </c>
      <c r="Z17" s="20"/>
      <c r="AA17" s="20">
        <v>4.32</v>
      </c>
      <c r="AB17" s="11"/>
    </row>
    <row r="18" spans="1:28" ht="12" customHeight="1">
      <c r="A18" s="18" t="s">
        <v>192</v>
      </c>
      <c r="B18" s="18" t="s">
        <v>193</v>
      </c>
      <c r="C18" s="20">
        <v>3.07</v>
      </c>
      <c r="D18" s="20"/>
      <c r="E18" s="20">
        <v>2.91</v>
      </c>
      <c r="F18" s="20"/>
      <c r="G18" s="20">
        <v>2.8</v>
      </c>
      <c r="H18" s="20"/>
      <c r="I18" s="20">
        <v>2.6</v>
      </c>
      <c r="J18" s="20"/>
      <c r="K18" s="20">
        <v>2.46</v>
      </c>
      <c r="L18" s="20"/>
      <c r="M18" s="20">
        <v>2.2599999999999998</v>
      </c>
      <c r="N18" s="20"/>
      <c r="O18" s="20">
        <v>2.2599999999999998</v>
      </c>
      <c r="P18" s="20"/>
      <c r="Q18" s="20">
        <v>2.1800000000000002</v>
      </c>
      <c r="R18" s="20"/>
      <c r="S18" s="20">
        <v>2.3199999999999998</v>
      </c>
      <c r="T18" s="20"/>
      <c r="U18" s="20">
        <v>2.6</v>
      </c>
      <c r="V18" s="20"/>
      <c r="W18" s="20">
        <v>2.96</v>
      </c>
      <c r="X18" s="20"/>
      <c r="Y18" s="20">
        <v>3.19</v>
      </c>
      <c r="Z18" s="20"/>
      <c r="AA18" s="20">
        <v>2.96</v>
      </c>
      <c r="AB18" s="11"/>
    </row>
    <row r="19" spans="1:28" ht="12" customHeight="1">
      <c r="A19" s="18" t="s">
        <v>194</v>
      </c>
      <c r="B19" s="18" t="s">
        <v>195</v>
      </c>
      <c r="C19" s="20">
        <v>15.09</v>
      </c>
      <c r="D19" s="20"/>
      <c r="E19" s="20">
        <v>14.46</v>
      </c>
      <c r="F19" s="20"/>
      <c r="G19" s="20">
        <v>14.1</v>
      </c>
      <c r="H19" s="20"/>
      <c r="I19" s="20">
        <v>14.42</v>
      </c>
      <c r="J19" s="20"/>
      <c r="K19" s="20">
        <v>13.23</v>
      </c>
      <c r="L19" s="20"/>
      <c r="M19" s="20">
        <v>13.19</v>
      </c>
      <c r="N19" s="20"/>
      <c r="O19" s="20">
        <v>12.39</v>
      </c>
      <c r="P19" s="20"/>
      <c r="Q19" s="20">
        <v>12.55</v>
      </c>
      <c r="R19" s="20"/>
      <c r="S19" s="20">
        <v>13.04</v>
      </c>
      <c r="T19" s="20"/>
      <c r="U19" s="20">
        <v>13.9</v>
      </c>
      <c r="V19" s="20"/>
      <c r="W19" s="20">
        <v>13.36</v>
      </c>
      <c r="X19" s="20"/>
      <c r="Y19" s="20">
        <v>13.42</v>
      </c>
      <c r="Z19" s="20"/>
      <c r="AA19" s="20">
        <v>13.5</v>
      </c>
      <c r="AB19" s="11"/>
    </row>
    <row r="20" spans="1:28" ht="12" customHeight="1">
      <c r="A20" s="18" t="s">
        <v>196</v>
      </c>
      <c r="B20" s="18" t="s">
        <v>197</v>
      </c>
      <c r="C20" s="20">
        <v>3.12</v>
      </c>
      <c r="D20" s="20"/>
      <c r="E20" s="20">
        <v>3.02</v>
      </c>
      <c r="F20" s="20"/>
      <c r="G20" s="20">
        <v>2.75</v>
      </c>
      <c r="H20" s="20"/>
      <c r="I20" s="20">
        <v>2.6</v>
      </c>
      <c r="J20" s="20"/>
      <c r="K20" s="20">
        <v>2.36</v>
      </c>
      <c r="L20" s="20"/>
      <c r="M20" s="20">
        <v>2.19</v>
      </c>
      <c r="N20" s="20"/>
      <c r="O20" s="20">
        <v>2.38</v>
      </c>
      <c r="P20" s="20"/>
      <c r="Q20" s="20">
        <v>2.1800000000000002</v>
      </c>
      <c r="R20" s="20"/>
      <c r="S20" s="20">
        <v>2.23</v>
      </c>
      <c r="T20" s="20"/>
      <c r="U20" s="20">
        <v>2.21</v>
      </c>
      <c r="V20" s="20"/>
      <c r="W20" s="20">
        <v>2.3199999999999998</v>
      </c>
      <c r="X20" s="20"/>
      <c r="Y20" s="20">
        <v>2.73</v>
      </c>
      <c r="Z20" s="20"/>
      <c r="AA20" s="20">
        <v>2.72</v>
      </c>
      <c r="AB20" s="11"/>
    </row>
    <row r="21" spans="1:28" ht="12" customHeight="1">
      <c r="A21" s="18" t="s">
        <v>198</v>
      </c>
      <c r="B21" s="18" t="s">
        <v>199</v>
      </c>
      <c r="C21" s="20">
        <v>3.64</v>
      </c>
      <c r="D21" s="20"/>
      <c r="E21" s="20">
        <v>3.61</v>
      </c>
      <c r="F21" s="20"/>
      <c r="G21" s="20">
        <v>3.59</v>
      </c>
      <c r="H21" s="20"/>
      <c r="I21" s="20">
        <v>3.57</v>
      </c>
      <c r="J21" s="20"/>
      <c r="K21" s="20">
        <v>3.59</v>
      </c>
      <c r="L21" s="20"/>
      <c r="M21" s="20">
        <v>3.58</v>
      </c>
      <c r="N21" s="20"/>
      <c r="O21" s="20">
        <v>3.6</v>
      </c>
      <c r="P21" s="20"/>
      <c r="Q21" s="20">
        <v>3.6</v>
      </c>
      <c r="R21" s="20"/>
      <c r="S21" s="20">
        <v>3.61</v>
      </c>
      <c r="T21" s="20"/>
      <c r="U21" s="20">
        <v>3.6</v>
      </c>
      <c r="V21" s="20"/>
      <c r="W21" s="20">
        <v>3.58</v>
      </c>
      <c r="X21" s="20"/>
      <c r="Y21" s="20">
        <v>3.58</v>
      </c>
      <c r="Z21" s="20"/>
      <c r="AA21" s="20">
        <v>3.69</v>
      </c>
      <c r="AB21" s="11"/>
    </row>
    <row r="22" spans="1:28" ht="12" customHeight="1">
      <c r="A22" s="9" t="s">
        <v>200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8" ht="12" customHeight="1">
      <c r="A23" s="18" t="s">
        <v>201</v>
      </c>
      <c r="B23" s="18" t="s">
        <v>202</v>
      </c>
      <c r="C23" s="20">
        <v>23.19</v>
      </c>
      <c r="D23" s="20"/>
      <c r="E23" s="20">
        <v>23.49</v>
      </c>
      <c r="F23" s="20"/>
      <c r="G23" s="20">
        <v>23.42</v>
      </c>
      <c r="H23" s="20"/>
      <c r="I23" s="20">
        <v>23.87</v>
      </c>
      <c r="J23" s="20"/>
      <c r="K23" s="20">
        <v>22.81</v>
      </c>
      <c r="L23" s="20"/>
      <c r="M23" s="20">
        <v>22.12</v>
      </c>
      <c r="N23" s="20"/>
      <c r="O23" s="20">
        <v>22.55</v>
      </c>
      <c r="P23" s="20"/>
      <c r="Q23" s="20">
        <v>23.46</v>
      </c>
      <c r="R23" s="20"/>
      <c r="S23" s="20">
        <v>24.88</v>
      </c>
      <c r="T23" s="20"/>
      <c r="U23" s="20">
        <v>25.23</v>
      </c>
      <c r="V23" s="20"/>
      <c r="W23" s="20">
        <v>25.65</v>
      </c>
      <c r="X23" s="20"/>
      <c r="Y23" s="20">
        <v>24.8</v>
      </c>
      <c r="Z23" s="20"/>
      <c r="AA23" s="20">
        <v>26.06</v>
      </c>
      <c r="AB23" s="11"/>
    </row>
    <row r="24" spans="1:28" ht="12" customHeight="1">
      <c r="A24" s="18" t="s">
        <v>203</v>
      </c>
      <c r="B24" s="18" t="s">
        <v>204</v>
      </c>
      <c r="C24" s="20">
        <v>32.229999999999997</v>
      </c>
      <c r="D24" s="20"/>
      <c r="E24" s="20">
        <v>32.4</v>
      </c>
      <c r="F24" s="20"/>
      <c r="G24" s="20">
        <v>31.5</v>
      </c>
      <c r="H24" s="20"/>
      <c r="I24" s="20">
        <v>32.83</v>
      </c>
      <c r="J24" s="20"/>
      <c r="K24" s="20">
        <v>33.130000000000003</v>
      </c>
      <c r="L24" s="20"/>
      <c r="M24" s="20">
        <v>32.799999999999997</v>
      </c>
      <c r="N24" s="20"/>
      <c r="O24" s="20">
        <v>33.89</v>
      </c>
      <c r="P24" s="20"/>
      <c r="Q24" s="20">
        <v>35.25</v>
      </c>
      <c r="R24" s="20"/>
      <c r="S24" s="20">
        <v>36.65</v>
      </c>
      <c r="T24" s="20"/>
      <c r="U24" s="20">
        <v>36.65</v>
      </c>
      <c r="V24" s="20"/>
      <c r="W24" s="20">
        <v>35.82</v>
      </c>
      <c r="X24" s="20"/>
      <c r="Y24" s="20">
        <v>36.39</v>
      </c>
      <c r="Z24" s="20"/>
      <c r="AA24" s="20">
        <v>37.01</v>
      </c>
      <c r="AB24" s="11"/>
    </row>
    <row r="25" spans="1:28" ht="12" customHeight="1">
      <c r="A25" s="18" t="s">
        <v>205</v>
      </c>
      <c r="B25" s="18" t="s">
        <v>206</v>
      </c>
      <c r="C25" s="20">
        <v>18.03</v>
      </c>
      <c r="D25" s="20"/>
      <c r="E25" s="20">
        <v>17.93</v>
      </c>
      <c r="F25" s="20"/>
      <c r="G25" s="20">
        <v>17.989999999999998</v>
      </c>
      <c r="H25" s="20"/>
      <c r="I25" s="20">
        <v>18.12</v>
      </c>
      <c r="J25" s="20"/>
      <c r="K25" s="20">
        <v>18.52</v>
      </c>
      <c r="L25" s="20"/>
      <c r="M25" s="20">
        <v>18.8</v>
      </c>
      <c r="N25" s="20"/>
      <c r="O25" s="20">
        <v>18.41</v>
      </c>
      <c r="P25" s="20"/>
      <c r="Q25" s="20">
        <v>19.13</v>
      </c>
      <c r="R25" s="20"/>
      <c r="S25" s="20">
        <v>19.64</v>
      </c>
      <c r="T25" s="20"/>
      <c r="U25" s="20">
        <v>19.63</v>
      </c>
      <c r="V25" s="20"/>
      <c r="W25" s="20">
        <v>19.73</v>
      </c>
      <c r="X25" s="20"/>
      <c r="Y25" s="20">
        <v>19.82</v>
      </c>
      <c r="Z25" s="20"/>
      <c r="AA25" s="20">
        <v>20.079999999999998</v>
      </c>
      <c r="AB25" s="11"/>
    </row>
    <row r="26" spans="1:28" ht="12" customHeight="1">
      <c r="A26" s="18" t="s">
        <v>207</v>
      </c>
      <c r="B26" s="18" t="s">
        <v>208</v>
      </c>
      <c r="C26" s="20">
        <v>17.739999999999998</v>
      </c>
      <c r="D26" s="20"/>
      <c r="E26" s="20">
        <v>16.97</v>
      </c>
      <c r="F26" s="20"/>
      <c r="G26" s="20">
        <v>16.59</v>
      </c>
      <c r="H26" s="20"/>
      <c r="I26" s="20">
        <v>17.309999999999999</v>
      </c>
      <c r="J26" s="20"/>
      <c r="K26" s="20">
        <v>17.29</v>
      </c>
      <c r="L26" s="20"/>
      <c r="M26" s="20">
        <v>17.07</v>
      </c>
      <c r="N26" s="20"/>
      <c r="O26" s="20">
        <v>16.84</v>
      </c>
      <c r="P26" s="20"/>
      <c r="Q26" s="20">
        <v>16.39</v>
      </c>
      <c r="R26" s="20"/>
      <c r="S26" s="20">
        <v>17.14</v>
      </c>
      <c r="T26" s="20"/>
      <c r="U26" s="20">
        <v>16.559999999999999</v>
      </c>
      <c r="V26" s="20"/>
      <c r="W26" s="20">
        <v>16.75</v>
      </c>
      <c r="X26" s="20"/>
      <c r="Y26" s="20">
        <v>16.920000000000002</v>
      </c>
      <c r="Z26" s="20"/>
      <c r="AA26" s="20">
        <v>16.559999999999999</v>
      </c>
      <c r="AB26" s="11"/>
    </row>
    <row r="27" spans="1:28" ht="12" customHeight="1">
      <c r="A27" s="18" t="s">
        <v>209</v>
      </c>
      <c r="B27" s="18" t="s">
        <v>210</v>
      </c>
      <c r="C27" s="20">
        <v>18.53</v>
      </c>
      <c r="D27" s="20"/>
      <c r="E27" s="20">
        <v>17.32</v>
      </c>
      <c r="F27" s="20"/>
      <c r="G27" s="20">
        <v>17.989999999999998</v>
      </c>
      <c r="H27" s="20"/>
      <c r="I27" s="20">
        <v>18.100000000000001</v>
      </c>
      <c r="J27" s="20"/>
      <c r="K27" s="20">
        <v>17.28</v>
      </c>
      <c r="L27" s="20"/>
      <c r="M27" s="20">
        <v>18.170000000000002</v>
      </c>
      <c r="N27" s="20"/>
      <c r="O27" s="20">
        <v>18.23</v>
      </c>
      <c r="P27" s="20"/>
      <c r="Q27" s="20">
        <v>18.13</v>
      </c>
      <c r="R27" s="20"/>
      <c r="S27" s="20">
        <v>18.309999999999999</v>
      </c>
      <c r="T27" s="20"/>
      <c r="U27" s="20">
        <v>18.170000000000002</v>
      </c>
      <c r="V27" s="20"/>
      <c r="W27" s="20">
        <v>18.39</v>
      </c>
      <c r="X27" s="20"/>
      <c r="Y27" s="20">
        <v>18.78</v>
      </c>
      <c r="Z27" s="20"/>
      <c r="AA27" s="20">
        <v>18.72</v>
      </c>
      <c r="AB27" s="11"/>
    </row>
    <row r="28" spans="1:28" ht="12" customHeight="1">
      <c r="A28" s="18" t="s">
        <v>211</v>
      </c>
      <c r="B28" s="18" t="s">
        <v>212</v>
      </c>
      <c r="C28" s="20">
        <v>15.92</v>
      </c>
      <c r="D28" s="20"/>
      <c r="E28" s="20">
        <v>16.11</v>
      </c>
      <c r="F28" s="20"/>
      <c r="G28" s="20">
        <v>16.02</v>
      </c>
      <c r="H28" s="20"/>
      <c r="I28" s="20">
        <v>15.94</v>
      </c>
      <c r="J28" s="20"/>
      <c r="K28" s="20">
        <v>15.92</v>
      </c>
      <c r="L28" s="20"/>
      <c r="M28" s="20">
        <v>15.29</v>
      </c>
      <c r="N28" s="20"/>
      <c r="O28" s="20">
        <v>15.39</v>
      </c>
      <c r="P28" s="20"/>
      <c r="Q28" s="20">
        <v>15.7</v>
      </c>
      <c r="R28" s="20"/>
      <c r="S28" s="20">
        <v>15.65</v>
      </c>
      <c r="T28" s="20"/>
      <c r="U28" s="20">
        <v>15.44</v>
      </c>
      <c r="V28" s="20"/>
      <c r="W28" s="20">
        <v>15.24</v>
      </c>
      <c r="X28" s="20"/>
      <c r="Y28" s="20">
        <v>15.43</v>
      </c>
      <c r="Z28" s="20"/>
      <c r="AA28" s="20">
        <v>15.54</v>
      </c>
      <c r="AB28" s="11"/>
    </row>
    <row r="29" spans="1:28" ht="12" customHeight="1">
      <c r="A29" s="18" t="s">
        <v>213</v>
      </c>
      <c r="B29" s="18" t="s">
        <v>214</v>
      </c>
      <c r="C29" s="20">
        <v>15.57</v>
      </c>
      <c r="D29" s="20"/>
      <c r="E29" s="20">
        <v>15.68</v>
      </c>
      <c r="F29" s="20"/>
      <c r="G29" s="20">
        <v>15.43</v>
      </c>
      <c r="H29" s="20"/>
      <c r="I29" s="20">
        <v>15.64</v>
      </c>
      <c r="J29" s="20"/>
      <c r="K29" s="20">
        <v>15.86</v>
      </c>
      <c r="L29" s="20"/>
      <c r="M29" s="20">
        <v>15.87</v>
      </c>
      <c r="N29" s="20"/>
      <c r="O29" s="20">
        <v>15.43</v>
      </c>
      <c r="P29" s="20"/>
      <c r="Q29" s="20">
        <v>15.41</v>
      </c>
      <c r="R29" s="20"/>
      <c r="S29" s="20">
        <v>15.63</v>
      </c>
      <c r="T29" s="20"/>
      <c r="U29" s="20">
        <v>15.71</v>
      </c>
      <c r="V29" s="20"/>
      <c r="W29" s="20">
        <v>15.9</v>
      </c>
      <c r="X29" s="20"/>
      <c r="Y29" s="20">
        <v>16.350000000000001</v>
      </c>
      <c r="Z29" s="20"/>
      <c r="AA29" s="20">
        <v>16.12</v>
      </c>
      <c r="AB29" s="11"/>
    </row>
    <row r="30" spans="1:28" ht="12" customHeight="1">
      <c r="A30" s="18" t="s">
        <v>215</v>
      </c>
      <c r="B30" s="18" t="s">
        <v>216</v>
      </c>
      <c r="C30" s="20">
        <v>12.32</v>
      </c>
      <c r="D30" s="20"/>
      <c r="E30" s="20">
        <v>12.2</v>
      </c>
      <c r="F30" s="20"/>
      <c r="G30" s="20">
        <v>12.19</v>
      </c>
      <c r="H30" s="20"/>
      <c r="I30" s="20">
        <v>12.22</v>
      </c>
      <c r="J30" s="20"/>
      <c r="K30" s="20">
        <v>12.22</v>
      </c>
      <c r="L30" s="20"/>
      <c r="M30" s="20">
        <v>12.04</v>
      </c>
      <c r="N30" s="20"/>
      <c r="O30" s="20">
        <v>12.12</v>
      </c>
      <c r="P30" s="20"/>
      <c r="Q30" s="20">
        <v>12.24</v>
      </c>
      <c r="R30" s="20"/>
      <c r="S30" s="20">
        <v>12.5</v>
      </c>
      <c r="T30" s="20"/>
      <c r="U30" s="20">
        <v>12.54</v>
      </c>
      <c r="V30" s="20"/>
      <c r="W30" s="20">
        <v>12.46</v>
      </c>
      <c r="X30" s="20"/>
      <c r="Y30" s="20">
        <v>12.79</v>
      </c>
      <c r="Z30" s="20"/>
      <c r="AA30" s="20">
        <v>12.71</v>
      </c>
      <c r="AB30" s="11"/>
    </row>
    <row r="31" spans="1:28" ht="12" customHeight="1">
      <c r="A31" s="18" t="s">
        <v>217</v>
      </c>
      <c r="B31" s="18" t="s">
        <v>218</v>
      </c>
      <c r="C31" s="20">
        <v>3.43</v>
      </c>
      <c r="D31" s="20"/>
      <c r="E31" s="20">
        <v>3.39</v>
      </c>
      <c r="F31" s="20"/>
      <c r="G31" s="20">
        <v>3.43</v>
      </c>
      <c r="H31" s="20"/>
      <c r="I31" s="20">
        <v>3.52</v>
      </c>
      <c r="J31" s="20"/>
      <c r="K31" s="20">
        <v>3.4</v>
      </c>
      <c r="L31" s="20"/>
      <c r="M31" s="20">
        <v>3.4</v>
      </c>
      <c r="N31" s="20"/>
      <c r="O31" s="20">
        <v>3.34</v>
      </c>
      <c r="P31" s="20"/>
      <c r="Q31" s="20">
        <v>3.39</v>
      </c>
      <c r="R31" s="20"/>
      <c r="S31" s="20">
        <v>3.28</v>
      </c>
      <c r="T31" s="20"/>
      <c r="U31" s="20">
        <v>3.42</v>
      </c>
      <c r="V31" s="20"/>
      <c r="W31" s="20">
        <v>3.38</v>
      </c>
      <c r="X31" s="20"/>
      <c r="Y31" s="20">
        <v>3.39</v>
      </c>
      <c r="Z31" s="20"/>
      <c r="AA31" s="20">
        <v>3.39</v>
      </c>
      <c r="AB31" s="11"/>
    </row>
    <row r="32" spans="1:28" ht="12" customHeight="1">
      <c r="A32" s="9" t="s">
        <v>219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8" ht="12" customHeight="1">
      <c r="A33" s="18" t="s">
        <v>220</v>
      </c>
      <c r="B33" s="18" t="s">
        <v>221</v>
      </c>
      <c r="C33" s="20">
        <v>1.39</v>
      </c>
      <c r="D33" s="20"/>
      <c r="E33" s="20">
        <v>1.39</v>
      </c>
      <c r="F33" s="20"/>
      <c r="G33" s="20">
        <v>1.39</v>
      </c>
      <c r="H33" s="20"/>
      <c r="I33" s="20">
        <v>1.39</v>
      </c>
      <c r="J33" s="20"/>
      <c r="K33" s="20">
        <v>1.39</v>
      </c>
      <c r="L33" s="20"/>
      <c r="M33" s="20">
        <v>1.39</v>
      </c>
      <c r="N33" s="20"/>
      <c r="O33" s="20">
        <v>1.4</v>
      </c>
      <c r="P33" s="20"/>
      <c r="Q33" s="20">
        <v>1.39</v>
      </c>
      <c r="R33" s="20"/>
      <c r="S33" s="20">
        <v>1.39</v>
      </c>
      <c r="T33" s="20"/>
      <c r="U33" s="20">
        <v>1.39</v>
      </c>
      <c r="V33" s="20"/>
      <c r="W33" s="20">
        <v>1.39</v>
      </c>
      <c r="X33" s="20"/>
      <c r="Y33" s="20">
        <v>1.39</v>
      </c>
      <c r="Z33" s="20"/>
      <c r="AA33" s="20">
        <v>1.4</v>
      </c>
      <c r="AB33" s="11"/>
    </row>
    <row r="34" spans="1:28" ht="12" customHeight="1">
      <c r="A34" s="18" t="s">
        <v>222</v>
      </c>
      <c r="B34" s="18" t="s">
        <v>223</v>
      </c>
      <c r="C34" s="20">
        <v>3.31</v>
      </c>
      <c r="D34" s="20"/>
      <c r="E34" s="20">
        <v>3.3</v>
      </c>
      <c r="F34" s="20"/>
      <c r="G34" s="20">
        <v>3.28</v>
      </c>
      <c r="H34" s="20"/>
      <c r="I34" s="20">
        <v>3.36</v>
      </c>
      <c r="J34" s="20"/>
      <c r="K34" s="20">
        <v>3.29</v>
      </c>
      <c r="L34" s="20"/>
      <c r="M34" s="20">
        <v>3.26</v>
      </c>
      <c r="N34" s="20"/>
      <c r="O34" s="20">
        <v>3.24</v>
      </c>
      <c r="P34" s="20"/>
      <c r="Q34" s="20">
        <v>3.6</v>
      </c>
      <c r="R34" s="20"/>
      <c r="S34" s="20">
        <v>3.78</v>
      </c>
      <c r="T34" s="20"/>
      <c r="U34" s="20">
        <v>3.72</v>
      </c>
      <c r="V34" s="20"/>
      <c r="W34" s="20">
        <v>3.47</v>
      </c>
      <c r="X34" s="20"/>
      <c r="Y34" s="20">
        <v>3.87</v>
      </c>
      <c r="Z34" s="20"/>
      <c r="AA34" s="20">
        <v>3.73</v>
      </c>
      <c r="AB34" s="11"/>
    </row>
    <row r="35" spans="1:28" ht="12" customHeight="1">
      <c r="A35" s="18" t="s">
        <v>224</v>
      </c>
      <c r="B35" s="18" t="s">
        <v>225</v>
      </c>
      <c r="C35" s="20">
        <v>6.38</v>
      </c>
      <c r="D35" s="20"/>
      <c r="E35" s="20">
        <v>6.14</v>
      </c>
      <c r="F35" s="20"/>
      <c r="G35" s="20">
        <v>6.25</v>
      </c>
      <c r="H35" s="20"/>
      <c r="I35" s="20">
        <v>6.29</v>
      </c>
      <c r="J35" s="20"/>
      <c r="K35" s="20">
        <v>6.21</v>
      </c>
      <c r="L35" s="20"/>
      <c r="M35" s="20">
        <v>6.48</v>
      </c>
      <c r="N35" s="20"/>
      <c r="O35" s="20">
        <v>6.5</v>
      </c>
      <c r="P35" s="20"/>
      <c r="Q35" s="20">
        <v>6.44</v>
      </c>
      <c r="R35" s="20"/>
      <c r="S35" s="20">
        <v>6.38</v>
      </c>
      <c r="T35" s="20"/>
      <c r="U35" s="20">
        <v>6.51</v>
      </c>
      <c r="V35" s="20"/>
      <c r="W35" s="20">
        <v>6.47</v>
      </c>
      <c r="X35" s="20"/>
      <c r="Y35" s="20">
        <v>6.55</v>
      </c>
      <c r="Z35" s="20"/>
      <c r="AA35" s="20">
        <v>6.56</v>
      </c>
      <c r="AB35" s="11"/>
    </row>
    <row r="36" spans="1:28" ht="12" customHeight="1">
      <c r="A36" s="18" t="s">
        <v>226</v>
      </c>
      <c r="B36" s="18" t="s">
        <v>227</v>
      </c>
      <c r="C36" s="20">
        <v>2.2999999999999998</v>
      </c>
      <c r="D36" s="20"/>
      <c r="E36" s="20">
        <v>2.2999999999999998</v>
      </c>
      <c r="F36" s="20"/>
      <c r="G36" s="20">
        <v>2.33</v>
      </c>
      <c r="H36" s="20"/>
      <c r="I36" s="20">
        <v>2.34</v>
      </c>
      <c r="J36" s="20"/>
      <c r="K36" s="20">
        <v>2.33</v>
      </c>
      <c r="L36" s="20"/>
      <c r="M36" s="20">
        <v>2.29</v>
      </c>
      <c r="N36" s="20"/>
      <c r="O36" s="20">
        <v>2.2799999999999998</v>
      </c>
      <c r="P36" s="20"/>
      <c r="Q36" s="20">
        <v>2.23</v>
      </c>
      <c r="R36" s="20"/>
      <c r="S36" s="20">
        <v>2.13</v>
      </c>
      <c r="T36" s="20"/>
      <c r="U36" s="20">
        <v>2.13</v>
      </c>
      <c r="V36" s="20"/>
      <c r="W36" s="20">
        <v>2.12</v>
      </c>
      <c r="X36" s="20"/>
      <c r="Y36" s="20">
        <v>2.11</v>
      </c>
      <c r="Z36" s="20"/>
      <c r="AA36" s="20">
        <v>2.11</v>
      </c>
      <c r="AB36" s="11"/>
    </row>
    <row r="37" spans="1:28" ht="12" customHeight="1">
      <c r="A37" s="18" t="s">
        <v>228</v>
      </c>
      <c r="B37" s="18" t="s">
        <v>229</v>
      </c>
      <c r="C37" s="20">
        <v>3.14</v>
      </c>
      <c r="D37" s="20"/>
      <c r="E37" s="20">
        <v>3.17</v>
      </c>
      <c r="F37" s="20"/>
      <c r="G37" s="20">
        <v>3.2</v>
      </c>
      <c r="H37" s="20"/>
      <c r="I37" s="20">
        <v>3.21</v>
      </c>
      <c r="J37" s="20"/>
      <c r="K37" s="20">
        <v>3.13</v>
      </c>
      <c r="L37" s="20"/>
      <c r="M37" s="20">
        <v>3.14</v>
      </c>
      <c r="N37" s="20"/>
      <c r="O37" s="20">
        <v>3.24</v>
      </c>
      <c r="P37" s="20"/>
      <c r="Q37" s="20">
        <v>3.22</v>
      </c>
      <c r="R37" s="20"/>
      <c r="S37" s="20">
        <v>3.26</v>
      </c>
      <c r="T37" s="20"/>
      <c r="U37" s="20">
        <v>3.32</v>
      </c>
      <c r="V37" s="20"/>
      <c r="W37" s="20">
        <v>3.32</v>
      </c>
      <c r="X37" s="20"/>
      <c r="Y37" s="20">
        <v>3.23</v>
      </c>
      <c r="Z37" s="20"/>
      <c r="AA37" s="20">
        <v>3.19</v>
      </c>
      <c r="AB37" s="11"/>
    </row>
    <row r="38" spans="1:28" ht="12" customHeight="1">
      <c r="A38" s="18" t="s">
        <v>230</v>
      </c>
      <c r="B38" s="18" t="s">
        <v>231</v>
      </c>
      <c r="C38" s="20">
        <v>3.93</v>
      </c>
      <c r="D38" s="20"/>
      <c r="E38" s="20">
        <v>3.94</v>
      </c>
      <c r="F38" s="20"/>
      <c r="G38" s="20">
        <v>3.94</v>
      </c>
      <c r="H38" s="20"/>
      <c r="I38" s="20">
        <v>3.97</v>
      </c>
      <c r="J38" s="20"/>
      <c r="K38" s="20">
        <v>3.97</v>
      </c>
      <c r="L38" s="20"/>
      <c r="M38" s="20">
        <v>4</v>
      </c>
      <c r="N38" s="20"/>
      <c r="O38" s="20">
        <v>4.05</v>
      </c>
      <c r="P38" s="20"/>
      <c r="Q38" s="20">
        <v>4.0599999999999996</v>
      </c>
      <c r="R38" s="20"/>
      <c r="S38" s="20">
        <v>4.0999999999999996</v>
      </c>
      <c r="T38" s="20"/>
      <c r="U38" s="20">
        <v>4.21</v>
      </c>
      <c r="V38" s="20"/>
      <c r="W38" s="20">
        <v>4.24</v>
      </c>
      <c r="X38" s="20"/>
      <c r="Y38" s="20">
        <v>4.25</v>
      </c>
      <c r="Z38" s="20"/>
      <c r="AA38" s="20">
        <v>4.54</v>
      </c>
      <c r="AB38" s="11"/>
    </row>
    <row r="39" spans="1:28" ht="12" customHeight="1">
      <c r="A39" s="18" t="s">
        <v>232</v>
      </c>
      <c r="B39" s="18" t="s">
        <v>233</v>
      </c>
      <c r="C39" s="20">
        <v>7.61</v>
      </c>
      <c r="D39" s="20"/>
      <c r="E39" s="20">
        <v>7.27</v>
      </c>
      <c r="F39" s="20"/>
      <c r="G39" s="20">
        <v>7.65</v>
      </c>
      <c r="H39" s="20"/>
      <c r="I39" s="20">
        <v>7.27</v>
      </c>
      <c r="J39" s="20"/>
      <c r="K39" s="20">
        <v>6.97</v>
      </c>
      <c r="L39" s="20"/>
      <c r="M39" s="20">
        <v>7.29</v>
      </c>
      <c r="N39" s="20"/>
      <c r="O39" s="20">
        <v>7.18</v>
      </c>
      <c r="P39" s="20"/>
      <c r="Q39" s="20">
        <v>7.31</v>
      </c>
      <c r="R39" s="20"/>
      <c r="S39" s="20">
        <v>7.65</v>
      </c>
      <c r="T39" s="20"/>
      <c r="U39" s="20">
        <v>7.06</v>
      </c>
      <c r="V39" s="20"/>
      <c r="W39" s="20">
        <v>7.27</v>
      </c>
      <c r="X39" s="20"/>
      <c r="Y39" s="20">
        <v>7.69</v>
      </c>
      <c r="Z39" s="20"/>
      <c r="AA39" s="20">
        <v>7.55</v>
      </c>
      <c r="AB39" s="11"/>
    </row>
    <row r="40" spans="1:28" ht="12" customHeight="1">
      <c r="A40" s="18" t="s">
        <v>234</v>
      </c>
      <c r="B40" s="18" t="s">
        <v>235</v>
      </c>
      <c r="C40" s="20">
        <v>10.19</v>
      </c>
      <c r="D40" s="20"/>
      <c r="E40" s="20">
        <v>10.06</v>
      </c>
      <c r="F40" s="20"/>
      <c r="G40" s="20">
        <v>10.02</v>
      </c>
      <c r="H40" s="20"/>
      <c r="I40" s="20">
        <v>10.01</v>
      </c>
      <c r="J40" s="20"/>
      <c r="K40" s="20">
        <v>10.02</v>
      </c>
      <c r="L40" s="20"/>
      <c r="M40" s="20">
        <v>10.029999999999999</v>
      </c>
      <c r="N40" s="20"/>
      <c r="O40" s="20">
        <v>10.050000000000001</v>
      </c>
      <c r="P40" s="20"/>
      <c r="Q40" s="20">
        <v>10.210000000000001</v>
      </c>
      <c r="R40" s="20"/>
      <c r="S40" s="20">
        <v>9.75</v>
      </c>
      <c r="T40" s="20"/>
      <c r="U40" s="20">
        <v>9.77</v>
      </c>
      <c r="V40" s="20"/>
      <c r="W40" s="20">
        <v>10.74</v>
      </c>
      <c r="X40" s="20"/>
      <c r="Y40" s="20">
        <v>11.01</v>
      </c>
      <c r="Z40" s="20"/>
      <c r="AA40" s="20">
        <v>11.11</v>
      </c>
      <c r="AB40" s="11"/>
    </row>
    <row r="41" spans="1:28" ht="12" customHeight="1">
      <c r="A41" s="18" t="s">
        <v>236</v>
      </c>
      <c r="B41" s="18" t="s">
        <v>237</v>
      </c>
      <c r="C41" s="20">
        <v>9.5399999999999991</v>
      </c>
      <c r="D41" s="20"/>
      <c r="E41" s="20">
        <v>9.33</v>
      </c>
      <c r="F41" s="20"/>
      <c r="G41" s="20">
        <v>9.2799999999999994</v>
      </c>
      <c r="H41" s="20"/>
      <c r="I41" s="20">
        <v>9.17</v>
      </c>
      <c r="J41" s="20"/>
      <c r="K41" s="20">
        <v>8.89</v>
      </c>
      <c r="L41" s="20"/>
      <c r="M41" s="20">
        <v>9.41</v>
      </c>
      <c r="N41" s="20"/>
      <c r="O41" s="20">
        <v>8.65</v>
      </c>
      <c r="P41" s="20"/>
      <c r="Q41" s="20">
        <v>8.92</v>
      </c>
      <c r="R41" s="20"/>
      <c r="S41" s="20">
        <v>8.86</v>
      </c>
      <c r="T41" s="20"/>
      <c r="U41" s="20">
        <v>8.34</v>
      </c>
      <c r="V41" s="20"/>
      <c r="W41" s="20">
        <v>8.3800000000000008</v>
      </c>
      <c r="X41" s="20"/>
      <c r="Y41" s="20">
        <v>8.3699999999999992</v>
      </c>
      <c r="Z41" s="20"/>
      <c r="AA41" s="20">
        <v>8.89</v>
      </c>
      <c r="AB41" s="11"/>
    </row>
    <row r="42" spans="1:28" ht="12" customHeight="1">
      <c r="A42" s="18" t="s">
        <v>238</v>
      </c>
      <c r="B42" s="18" t="s">
        <v>239</v>
      </c>
      <c r="C42" s="20">
        <v>4.4800000000000004</v>
      </c>
      <c r="D42" s="20"/>
      <c r="E42" s="20">
        <v>4.4800000000000004</v>
      </c>
      <c r="F42" s="20"/>
      <c r="G42" s="20">
        <v>4.4800000000000004</v>
      </c>
      <c r="H42" s="20"/>
      <c r="I42" s="20">
        <v>4.49</v>
      </c>
      <c r="J42" s="20"/>
      <c r="K42" s="20">
        <v>5.57</v>
      </c>
      <c r="L42" s="20"/>
      <c r="M42" s="20">
        <v>5.87</v>
      </c>
      <c r="N42" s="20"/>
      <c r="O42" s="20">
        <v>6.04</v>
      </c>
      <c r="P42" s="20"/>
      <c r="Q42" s="20">
        <v>6.51</v>
      </c>
      <c r="R42" s="20"/>
      <c r="S42" s="20">
        <v>6.62</v>
      </c>
      <c r="T42" s="20"/>
      <c r="U42" s="20">
        <v>6.67</v>
      </c>
      <c r="V42" s="20"/>
      <c r="W42" s="20">
        <v>6.67</v>
      </c>
      <c r="X42" s="20"/>
      <c r="Y42" s="20">
        <v>6.66</v>
      </c>
      <c r="Z42" s="20"/>
      <c r="AA42" s="20">
        <v>6.79</v>
      </c>
      <c r="AB42" s="11"/>
    </row>
    <row r="43" spans="1:28" ht="12" customHeight="1">
      <c r="A43" s="18" t="s">
        <v>240</v>
      </c>
      <c r="B43" s="18" t="s">
        <v>241</v>
      </c>
      <c r="C43" s="20">
        <v>3.5</v>
      </c>
      <c r="D43" s="20"/>
      <c r="E43" s="20">
        <v>3.5</v>
      </c>
      <c r="F43" s="20"/>
      <c r="G43" s="20">
        <v>3.4</v>
      </c>
      <c r="H43" s="20"/>
      <c r="I43" s="20">
        <v>3.41</v>
      </c>
      <c r="J43" s="20"/>
      <c r="K43" s="20">
        <v>3.4</v>
      </c>
      <c r="L43" s="20"/>
      <c r="M43" s="20">
        <v>3.39</v>
      </c>
      <c r="N43" s="20"/>
      <c r="O43" s="20">
        <v>3.4</v>
      </c>
      <c r="P43" s="20"/>
      <c r="Q43" s="20">
        <v>3.38</v>
      </c>
      <c r="R43" s="20"/>
      <c r="S43" s="20">
        <v>3.33</v>
      </c>
      <c r="T43" s="20"/>
      <c r="U43" s="20">
        <v>3.19</v>
      </c>
      <c r="V43" s="20"/>
      <c r="W43" s="20">
        <v>3.17</v>
      </c>
      <c r="X43" s="20"/>
      <c r="Y43" s="20">
        <v>3.16</v>
      </c>
      <c r="Z43" s="20"/>
      <c r="AA43" s="20">
        <v>3.15</v>
      </c>
      <c r="AB43" s="11"/>
    </row>
    <row r="44" spans="1:28" ht="12" customHeight="1">
      <c r="A44" s="18" t="s">
        <v>242</v>
      </c>
      <c r="B44" s="18" t="s">
        <v>243</v>
      </c>
      <c r="C44" s="20">
        <v>4.05</v>
      </c>
      <c r="D44" s="20"/>
      <c r="E44" s="20">
        <v>3.89</v>
      </c>
      <c r="F44" s="20"/>
      <c r="G44" s="20">
        <v>3.86</v>
      </c>
      <c r="H44" s="20"/>
      <c r="I44" s="20">
        <v>3.84</v>
      </c>
      <c r="J44" s="20"/>
      <c r="K44" s="20">
        <v>3.89</v>
      </c>
      <c r="L44" s="20"/>
      <c r="M44" s="20">
        <v>3.98</v>
      </c>
      <c r="N44" s="20"/>
      <c r="O44" s="20">
        <v>3.84</v>
      </c>
      <c r="P44" s="20"/>
      <c r="Q44" s="20">
        <v>3.8</v>
      </c>
      <c r="R44" s="20"/>
      <c r="S44" s="20">
        <v>3.87</v>
      </c>
      <c r="T44" s="20"/>
      <c r="U44" s="20">
        <v>3.68</v>
      </c>
      <c r="V44" s="20"/>
      <c r="W44" s="20">
        <v>3.64</v>
      </c>
      <c r="X44" s="20"/>
      <c r="Y44" s="20">
        <v>3.76</v>
      </c>
      <c r="Z44" s="20"/>
      <c r="AA44" s="20">
        <v>3.83</v>
      </c>
      <c r="AB44" s="11"/>
    </row>
    <row r="45" spans="1:28" ht="12" customHeight="1">
      <c r="A45" s="18" t="s">
        <v>244</v>
      </c>
      <c r="B45" s="18" t="s">
        <v>245</v>
      </c>
      <c r="C45" s="20">
        <v>4.9000000000000004</v>
      </c>
      <c r="D45" s="20"/>
      <c r="E45" s="20">
        <v>5.19</v>
      </c>
      <c r="F45" s="20"/>
      <c r="G45" s="20">
        <v>5.15</v>
      </c>
      <c r="H45" s="20"/>
      <c r="I45" s="20">
        <v>5.43</v>
      </c>
      <c r="J45" s="20"/>
      <c r="K45" s="20">
        <v>5.21</v>
      </c>
      <c r="L45" s="20"/>
      <c r="M45" s="20">
        <v>5.46</v>
      </c>
      <c r="N45" s="20"/>
      <c r="O45" s="20">
        <v>5.58</v>
      </c>
      <c r="P45" s="20"/>
      <c r="Q45" s="20">
        <v>5.56</v>
      </c>
      <c r="R45" s="20"/>
      <c r="S45" s="20">
        <v>5.31</v>
      </c>
      <c r="T45" s="20"/>
      <c r="U45" s="20">
        <v>5.05</v>
      </c>
      <c r="V45" s="20"/>
      <c r="W45" s="20">
        <v>5.33</v>
      </c>
      <c r="X45" s="20"/>
      <c r="Y45" s="20">
        <v>5.07</v>
      </c>
      <c r="Z45" s="20"/>
      <c r="AA45" s="20">
        <v>5.72</v>
      </c>
      <c r="AB45" s="11"/>
    </row>
    <row r="46" spans="1:28" ht="12" customHeight="1">
      <c r="A46" s="18" t="s">
        <v>246</v>
      </c>
      <c r="B46" s="18" t="s">
        <v>247</v>
      </c>
      <c r="C46" s="20">
        <v>2.29</v>
      </c>
      <c r="D46" s="20"/>
      <c r="E46" s="20">
        <v>2.29</v>
      </c>
      <c r="F46" s="20"/>
      <c r="G46" s="20">
        <v>2.2200000000000002</v>
      </c>
      <c r="H46" s="20"/>
      <c r="I46" s="20">
        <v>2.3199999999999998</v>
      </c>
      <c r="J46" s="20"/>
      <c r="K46" s="20">
        <v>2.25</v>
      </c>
      <c r="L46" s="20"/>
      <c r="M46" s="20">
        <v>2.2999999999999998</v>
      </c>
      <c r="N46" s="20"/>
      <c r="O46" s="20">
        <v>2.2400000000000002</v>
      </c>
      <c r="P46" s="20"/>
      <c r="Q46" s="20">
        <v>2.23</v>
      </c>
      <c r="R46" s="20"/>
      <c r="S46" s="20">
        <v>2.2599999999999998</v>
      </c>
      <c r="T46" s="20"/>
      <c r="U46" s="20">
        <v>2.13</v>
      </c>
      <c r="V46" s="20"/>
      <c r="W46" s="20">
        <v>2.12</v>
      </c>
      <c r="X46" s="20"/>
      <c r="Y46" s="20">
        <v>2.02</v>
      </c>
      <c r="Z46" s="20"/>
      <c r="AA46" s="20">
        <v>2.21</v>
      </c>
      <c r="AB46" s="11"/>
    </row>
    <row r="47" spans="1:28" ht="12" customHeight="1">
      <c r="A47" s="18" t="s">
        <v>248</v>
      </c>
      <c r="B47" s="18" t="s">
        <v>249</v>
      </c>
      <c r="C47" s="20">
        <v>2.17</v>
      </c>
      <c r="D47" s="20"/>
      <c r="E47" s="20">
        <v>2.21</v>
      </c>
      <c r="F47" s="20"/>
      <c r="G47" s="20">
        <v>2.2000000000000002</v>
      </c>
      <c r="H47" s="20"/>
      <c r="I47" s="20">
        <v>2.15</v>
      </c>
      <c r="J47" s="20"/>
      <c r="K47" s="20">
        <v>2.14</v>
      </c>
      <c r="L47" s="20"/>
      <c r="M47" s="20">
        <v>2.04</v>
      </c>
      <c r="N47" s="20"/>
      <c r="O47" s="20">
        <v>2.1800000000000002</v>
      </c>
      <c r="P47" s="20"/>
      <c r="Q47" s="20">
        <v>2.0499999999999998</v>
      </c>
      <c r="R47" s="20"/>
      <c r="S47" s="20">
        <v>1.94</v>
      </c>
      <c r="T47" s="20"/>
      <c r="U47" s="20">
        <v>1.84</v>
      </c>
      <c r="V47" s="20"/>
      <c r="W47" s="20">
        <v>1.91</v>
      </c>
      <c r="X47" s="20"/>
      <c r="Y47" s="20">
        <v>1.91</v>
      </c>
      <c r="Z47" s="20"/>
      <c r="AA47" s="20">
        <v>2.11</v>
      </c>
      <c r="AB47" s="11"/>
    </row>
    <row r="48" spans="1:28" ht="12" customHeight="1">
      <c r="A48" s="9" t="s">
        <v>250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8" ht="12" customHeight="1">
      <c r="A49" s="18" t="s">
        <v>251</v>
      </c>
      <c r="B49" s="18" t="s">
        <v>252</v>
      </c>
      <c r="C49" s="20">
        <v>6.66</v>
      </c>
      <c r="D49" s="20"/>
      <c r="E49" s="20">
        <v>6.71</v>
      </c>
      <c r="F49" s="20"/>
      <c r="G49" s="20">
        <v>6.93</v>
      </c>
      <c r="H49" s="20"/>
      <c r="I49" s="20">
        <v>6.77</v>
      </c>
      <c r="J49" s="20"/>
      <c r="K49" s="20">
        <v>6.76</v>
      </c>
      <c r="L49" s="20"/>
      <c r="M49" s="20">
        <v>7.02</v>
      </c>
      <c r="N49" s="20"/>
      <c r="O49" s="20">
        <v>6.58</v>
      </c>
      <c r="P49" s="20"/>
      <c r="Q49" s="20">
        <v>6.79</v>
      </c>
      <c r="R49" s="20"/>
      <c r="S49" s="20">
        <v>7.13</v>
      </c>
      <c r="T49" s="20"/>
      <c r="U49" s="20">
        <v>6.28</v>
      </c>
      <c r="V49" s="20"/>
      <c r="W49" s="20">
        <v>6.75</v>
      </c>
      <c r="X49" s="20"/>
      <c r="Y49" s="20">
        <v>7.24</v>
      </c>
      <c r="Z49" s="20"/>
      <c r="AA49" s="20">
        <v>7.47</v>
      </c>
      <c r="AB49" s="11"/>
    </row>
    <row r="50" spans="1:28" ht="12" customHeight="1">
      <c r="A50" s="18" t="s">
        <v>253</v>
      </c>
      <c r="B50" s="18" t="s">
        <v>254</v>
      </c>
      <c r="C50" s="20">
        <v>5.79</v>
      </c>
      <c r="D50" s="20"/>
      <c r="E50" s="20">
        <v>5.81</v>
      </c>
      <c r="F50" s="20"/>
      <c r="G50" s="20">
        <v>5.83</v>
      </c>
      <c r="H50" s="20"/>
      <c r="I50" s="20">
        <v>5.82</v>
      </c>
      <c r="J50" s="20"/>
      <c r="K50" s="20">
        <v>5.75</v>
      </c>
      <c r="L50" s="20"/>
      <c r="M50" s="20">
        <v>5.83</v>
      </c>
      <c r="N50" s="20"/>
      <c r="O50" s="20">
        <v>5.84</v>
      </c>
      <c r="P50" s="20"/>
      <c r="Q50" s="20">
        <v>5.86</v>
      </c>
      <c r="R50" s="20"/>
      <c r="S50" s="20">
        <v>5.79</v>
      </c>
      <c r="T50" s="20"/>
      <c r="U50" s="20">
        <v>5.83</v>
      </c>
      <c r="V50" s="20"/>
      <c r="W50" s="20">
        <v>5.99</v>
      </c>
      <c r="X50" s="20"/>
      <c r="Y50" s="20">
        <v>5.96</v>
      </c>
      <c r="Z50" s="20"/>
      <c r="AA50" s="20">
        <v>6.04</v>
      </c>
      <c r="AB50" s="11"/>
    </row>
    <row r="51" spans="1:28" ht="12" customHeight="1">
      <c r="A51" s="18" t="s">
        <v>255</v>
      </c>
      <c r="B51" s="18" t="s">
        <v>256</v>
      </c>
      <c r="C51" s="20">
        <v>3.14</v>
      </c>
      <c r="D51" s="20"/>
      <c r="E51" s="20">
        <v>3.24</v>
      </c>
      <c r="F51" s="20"/>
      <c r="G51" s="20">
        <v>3.17</v>
      </c>
      <c r="H51" s="20"/>
      <c r="I51" s="20">
        <v>3.18</v>
      </c>
      <c r="J51" s="20"/>
      <c r="K51" s="20">
        <v>3.32</v>
      </c>
      <c r="L51" s="20"/>
      <c r="M51" s="20">
        <v>3.59</v>
      </c>
      <c r="N51" s="20"/>
      <c r="O51" s="20">
        <v>3.5</v>
      </c>
      <c r="P51" s="20"/>
      <c r="Q51" s="20">
        <v>3.41</v>
      </c>
      <c r="R51" s="20"/>
      <c r="S51" s="20">
        <v>3.4</v>
      </c>
      <c r="T51" s="20"/>
      <c r="U51" s="20">
        <v>3.36</v>
      </c>
      <c r="V51" s="20"/>
      <c r="W51" s="20">
        <v>3.42</v>
      </c>
      <c r="X51" s="20"/>
      <c r="Y51" s="20">
        <v>3.19</v>
      </c>
      <c r="Z51" s="20"/>
      <c r="AA51" s="20">
        <v>3.44</v>
      </c>
      <c r="AB51" s="11"/>
    </row>
    <row r="52" spans="1:28" ht="12" customHeight="1">
      <c r="A52" s="18" t="s">
        <v>257</v>
      </c>
      <c r="B52" s="18" t="s">
        <v>258</v>
      </c>
      <c r="C52" s="20">
        <v>2.33</v>
      </c>
      <c r="D52" s="20"/>
      <c r="E52" s="20">
        <v>2.3199999999999998</v>
      </c>
      <c r="F52" s="20"/>
      <c r="G52" s="20">
        <v>2.33</v>
      </c>
      <c r="H52" s="20"/>
      <c r="I52" s="20">
        <v>2.37</v>
      </c>
      <c r="J52" s="20"/>
      <c r="K52" s="20">
        <v>2.4</v>
      </c>
      <c r="L52" s="20"/>
      <c r="M52" s="20">
        <v>2.38</v>
      </c>
      <c r="N52" s="20"/>
      <c r="O52" s="20">
        <v>2.39</v>
      </c>
      <c r="P52" s="20"/>
      <c r="Q52" s="20">
        <v>2.39</v>
      </c>
      <c r="R52" s="20"/>
      <c r="S52" s="20">
        <v>2.42</v>
      </c>
      <c r="T52" s="20"/>
      <c r="U52" s="20">
        <v>2.38</v>
      </c>
      <c r="V52" s="20"/>
      <c r="W52" s="20">
        <v>2.38</v>
      </c>
      <c r="X52" s="20"/>
      <c r="Y52" s="20">
        <v>2.35</v>
      </c>
      <c r="Z52" s="20"/>
      <c r="AA52" s="20">
        <v>2.36</v>
      </c>
      <c r="AB52" s="11"/>
    </row>
    <row r="53" spans="1:28" ht="12" customHeight="1">
      <c r="A53" s="18" t="s">
        <v>259</v>
      </c>
      <c r="B53" s="18" t="s">
        <v>260</v>
      </c>
      <c r="C53" s="20">
        <v>5.32</v>
      </c>
      <c r="D53" s="20"/>
      <c r="E53" s="20">
        <v>5.4</v>
      </c>
      <c r="F53" s="20"/>
      <c r="G53" s="20">
        <v>5.56</v>
      </c>
      <c r="H53" s="20"/>
      <c r="I53" s="20">
        <v>5.53</v>
      </c>
      <c r="J53" s="20"/>
      <c r="K53" s="20">
        <v>5.85</v>
      </c>
      <c r="L53" s="20"/>
      <c r="M53" s="20">
        <v>5.58</v>
      </c>
      <c r="N53" s="20"/>
      <c r="O53" s="20">
        <v>5.89</v>
      </c>
      <c r="P53" s="20"/>
      <c r="Q53" s="20">
        <v>5.53</v>
      </c>
      <c r="R53" s="20"/>
      <c r="S53" s="20">
        <v>5.14</v>
      </c>
      <c r="T53" s="20"/>
      <c r="U53" s="20">
        <v>5.96</v>
      </c>
      <c r="V53" s="20"/>
      <c r="W53" s="20">
        <v>6.13</v>
      </c>
      <c r="X53" s="20"/>
      <c r="Y53" s="20">
        <v>6.1</v>
      </c>
      <c r="Z53" s="20"/>
      <c r="AA53" s="20">
        <v>6.22</v>
      </c>
      <c r="AB53" s="11"/>
    </row>
    <row r="54" spans="1:28" ht="12" customHeight="1">
      <c r="A54" s="9" t="s">
        <v>261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8" ht="12" customHeight="1">
      <c r="A55" s="18" t="s">
        <v>262</v>
      </c>
      <c r="B55" s="18" t="s">
        <v>263</v>
      </c>
      <c r="C55" s="20">
        <v>10.3</v>
      </c>
      <c r="D55" s="20"/>
      <c r="E55" s="20">
        <v>10.32</v>
      </c>
      <c r="F55" s="20"/>
      <c r="G55" s="20">
        <v>10.41</v>
      </c>
      <c r="H55" s="20"/>
      <c r="I55" s="20">
        <v>10.49</v>
      </c>
      <c r="J55" s="20"/>
      <c r="K55" s="20">
        <v>10.49</v>
      </c>
      <c r="L55" s="20"/>
      <c r="M55" s="20">
        <v>10.54</v>
      </c>
      <c r="N55" s="20"/>
      <c r="O55" s="20">
        <v>10.57</v>
      </c>
      <c r="P55" s="20"/>
      <c r="Q55" s="20">
        <v>10.59</v>
      </c>
      <c r="R55" s="20"/>
      <c r="S55" s="20">
        <v>10.59</v>
      </c>
      <c r="T55" s="20"/>
      <c r="U55" s="20">
        <v>10.61</v>
      </c>
      <c r="V55" s="20"/>
      <c r="W55" s="20">
        <v>10.63</v>
      </c>
      <c r="X55" s="20"/>
      <c r="Y55" s="20">
        <v>10.63</v>
      </c>
      <c r="Z55" s="20"/>
      <c r="AA55" s="20">
        <v>10.68</v>
      </c>
      <c r="AB55" s="11"/>
    </row>
    <row r="56" spans="1:28" ht="12" customHeight="1">
      <c r="A56" s="8" t="s">
        <v>264</v>
      </c>
      <c r="B56" s="8" t="s">
        <v>265</v>
      </c>
      <c r="C56" s="25">
        <v>6</v>
      </c>
      <c r="D56" s="25"/>
      <c r="E56" s="25">
        <v>6</v>
      </c>
      <c r="F56" s="25"/>
      <c r="G56" s="25">
        <v>6</v>
      </c>
      <c r="H56" s="25"/>
      <c r="I56" s="25">
        <v>6.03</v>
      </c>
      <c r="J56" s="25"/>
      <c r="K56" s="25">
        <v>6.08</v>
      </c>
      <c r="L56" s="25"/>
      <c r="M56" s="25">
        <v>6.08</v>
      </c>
      <c r="N56" s="25"/>
      <c r="O56" s="25">
        <v>6.1</v>
      </c>
      <c r="P56" s="25"/>
      <c r="Q56" s="25">
        <v>6.11</v>
      </c>
      <c r="R56" s="25"/>
      <c r="S56" s="25">
        <v>6.05</v>
      </c>
      <c r="T56" s="25"/>
      <c r="U56" s="25">
        <v>6.18</v>
      </c>
      <c r="V56" s="25"/>
      <c r="W56" s="25">
        <v>6.19</v>
      </c>
      <c r="X56" s="25"/>
      <c r="Y56" s="25">
        <v>6.2</v>
      </c>
      <c r="Z56" s="25"/>
      <c r="AA56" s="25">
        <v>6.2</v>
      </c>
      <c r="AB56" s="13"/>
    </row>
    <row r="57" spans="1:28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1:28">
      <c r="A58" s="18" t="s">
        <v>266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6"/>
      <c r="V58" s="6"/>
      <c r="W58" s="6"/>
      <c r="X58" s="6"/>
      <c r="Y58" s="6"/>
      <c r="Z58" s="6"/>
      <c r="AA58" s="6"/>
    </row>
    <row r="59" spans="1:28">
      <c r="A59" s="18" t="s">
        <v>267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6"/>
      <c r="V59" s="6"/>
      <c r="W59" s="6"/>
      <c r="X59" s="6"/>
      <c r="Y59" s="6"/>
      <c r="Z59" s="6"/>
      <c r="AA59" s="6"/>
    </row>
    <row r="60" spans="1:28">
      <c r="A60" s="18" t="s">
        <v>268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8">
      <c r="A61" s="18" t="s">
        <v>269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8">
      <c r="A62" s="18" t="s">
        <v>270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8">
      <c r="A63" s="17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8">
      <c r="A64" s="17" t="s">
        <v>154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0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0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0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1:20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1:20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1:20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  <row r="301" spans="1:20">
      <c r="A301" s="16"/>
    </row>
    <row r="302" spans="1:20">
      <c r="A302" s="16"/>
    </row>
    <row r="303" spans="1:20">
      <c r="A303" s="16"/>
    </row>
    <row r="304" spans="1:20">
      <c r="A304" s="16"/>
    </row>
    <row r="305" spans="1:1">
      <c r="A305" s="16"/>
    </row>
  </sheetData>
  <mergeCells count="16">
    <mergeCell ref="A5:A6"/>
    <mergeCell ref="B5:B6"/>
    <mergeCell ref="C6:D6"/>
    <mergeCell ref="E6:F6"/>
    <mergeCell ref="G6:H6"/>
    <mergeCell ref="C5:AB5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305"/>
  <sheetViews>
    <sheetView zoomScaleNormal="100" workbookViewId="0"/>
  </sheetViews>
  <sheetFormatPr defaultColWidth="11.5703125" defaultRowHeight="15"/>
  <cols>
    <col min="1" max="1" width="50.7109375" customWidth="1"/>
    <col min="2" max="3" width="9.7109375" customWidth="1"/>
    <col min="4" max="4" width="2.85546875" customWidth="1"/>
    <col min="5" max="5" width="9.7109375" customWidth="1"/>
    <col min="6" max="6" width="2.85546875" customWidth="1"/>
    <col min="7" max="7" width="9.7109375" customWidth="1"/>
    <col min="8" max="8" width="2.85546875" customWidth="1"/>
    <col min="9" max="9" width="9.7109375" customWidth="1"/>
    <col min="10" max="10" width="2.85546875" customWidth="1"/>
    <col min="11" max="11" width="9.7109375" customWidth="1"/>
    <col min="12" max="12" width="2.85546875" customWidth="1"/>
    <col min="13" max="13" width="9.7109375" customWidth="1"/>
    <col min="14" max="14" width="2.85546875" customWidth="1"/>
    <col min="15" max="15" width="9.7109375" customWidth="1"/>
    <col min="16" max="16" width="2.85546875" customWidth="1"/>
    <col min="17" max="17" width="9.7109375" customWidth="1"/>
    <col min="18" max="18" width="2.85546875" customWidth="1"/>
    <col min="19" max="19" width="9.7109375" customWidth="1"/>
    <col min="20" max="20" width="2.85546875" customWidth="1"/>
    <col min="21" max="21" width="9.7109375" customWidth="1"/>
    <col min="22" max="22" width="2.85546875" customWidth="1"/>
    <col min="23" max="23" width="9.7109375" customWidth="1"/>
    <col min="24" max="24" width="2.85546875" customWidth="1"/>
    <col min="25" max="25" width="9.7109375" customWidth="1"/>
    <col min="26" max="26" width="2.85546875" customWidth="1"/>
    <col min="27" max="27" width="9.7109375" customWidth="1"/>
    <col min="28" max="28" width="2.85546875" customWidth="1"/>
  </cols>
  <sheetData>
    <row r="1" spans="1:28" ht="16.149999999999999" customHeight="1">
      <c r="A1" s="14" t="s">
        <v>271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8" ht="20.25" customHeight="1">
      <c r="A2" s="15" t="s">
        <v>42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8" ht="16.149999999999999" customHeight="1">
      <c r="A3" s="16" t="s">
        <v>169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8" ht="16.149999999999999" customHeight="1">
      <c r="A4" s="14" t="s">
        <v>272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8" ht="16.149999999999999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8">
      <c r="A6" s="36" t="s">
        <v>170</v>
      </c>
      <c r="B6" s="38" t="s">
        <v>26</v>
      </c>
      <c r="C6" s="40" t="s">
        <v>27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24" customHeight="1">
      <c r="A7" s="37"/>
      <c r="B7" s="39"/>
      <c r="C7" s="40" t="s">
        <v>28</v>
      </c>
      <c r="D7" s="40" t="s">
        <v>29</v>
      </c>
      <c r="E7" s="40" t="s">
        <v>30</v>
      </c>
      <c r="F7" s="40" t="s">
        <v>29</v>
      </c>
      <c r="G7" s="40" t="s">
        <v>31</v>
      </c>
      <c r="H7" s="40" t="s">
        <v>29</v>
      </c>
      <c r="I7" s="40" t="s">
        <v>32</v>
      </c>
      <c r="J7" s="40" t="s">
        <v>29</v>
      </c>
      <c r="K7" s="40" t="s">
        <v>33</v>
      </c>
      <c r="L7" s="40" t="s">
        <v>29</v>
      </c>
      <c r="M7" s="40" t="s">
        <v>34</v>
      </c>
      <c r="N7" s="40" t="s">
        <v>29</v>
      </c>
      <c r="O7" s="40" t="s">
        <v>35</v>
      </c>
      <c r="P7" s="40" t="s">
        <v>29</v>
      </c>
      <c r="Q7" s="40" t="s">
        <v>36</v>
      </c>
      <c r="R7" s="40" t="s">
        <v>29</v>
      </c>
      <c r="S7" s="40" t="s">
        <v>37</v>
      </c>
      <c r="T7" s="40" t="s">
        <v>29</v>
      </c>
      <c r="U7" s="40" t="s">
        <v>38</v>
      </c>
      <c r="V7" s="40" t="s">
        <v>29</v>
      </c>
      <c r="W7" s="40" t="s">
        <v>39</v>
      </c>
      <c r="X7" s="40" t="s">
        <v>29</v>
      </c>
      <c r="Y7" s="40" t="s">
        <v>40</v>
      </c>
      <c r="Z7" s="40" t="s">
        <v>29</v>
      </c>
      <c r="AA7" s="40" t="s">
        <v>41</v>
      </c>
      <c r="AB7" s="40" t="s">
        <v>29</v>
      </c>
    </row>
    <row r="8" spans="1:28" ht="12" customHeight="1">
      <c r="A8" s="10" t="s">
        <v>171</v>
      </c>
      <c r="B8" s="19"/>
      <c r="C8" s="11"/>
      <c r="D8" s="19"/>
      <c r="E8" s="11"/>
      <c r="F8" s="19"/>
      <c r="G8" s="11"/>
      <c r="H8" s="19"/>
      <c r="I8" s="11"/>
      <c r="J8" s="19"/>
      <c r="K8" s="11"/>
      <c r="L8" s="19"/>
      <c r="M8" s="11"/>
      <c r="N8" s="19"/>
      <c r="O8" s="11"/>
      <c r="P8" s="19"/>
      <c r="Q8" s="11"/>
      <c r="R8" s="19"/>
      <c r="S8" s="11"/>
      <c r="T8" s="19"/>
      <c r="U8" s="11"/>
      <c r="V8" s="19"/>
      <c r="W8" s="11"/>
      <c r="X8" s="19"/>
      <c r="Y8" s="11"/>
      <c r="Z8" s="19"/>
      <c r="AA8" s="11"/>
    </row>
    <row r="9" spans="1:28" ht="12" customHeight="1">
      <c r="A9" s="7" t="s">
        <v>172</v>
      </c>
      <c r="B9" s="18" t="s">
        <v>173</v>
      </c>
      <c r="C9" s="19">
        <v>28.8</v>
      </c>
      <c r="D9" s="19"/>
      <c r="E9" s="19">
        <v>0.6</v>
      </c>
      <c r="F9" s="19"/>
      <c r="G9" s="19">
        <v>-2.8</v>
      </c>
      <c r="H9" s="19"/>
      <c r="I9" s="19">
        <v>0</v>
      </c>
      <c r="J9" s="19"/>
      <c r="K9" s="19">
        <v>3.5</v>
      </c>
      <c r="L9" s="19"/>
      <c r="M9" s="19">
        <v>-27.5</v>
      </c>
      <c r="N9" s="19"/>
      <c r="O9" s="19">
        <v>-11</v>
      </c>
      <c r="P9" s="19"/>
      <c r="Q9" s="19">
        <v>-10.1</v>
      </c>
      <c r="R9" s="19"/>
      <c r="S9" s="19">
        <v>4.8</v>
      </c>
      <c r="T9" s="19"/>
      <c r="U9" s="19">
        <v>14.1</v>
      </c>
      <c r="V9" s="19"/>
      <c r="W9" s="19">
        <v>3.1</v>
      </c>
      <c r="X9" s="19"/>
      <c r="Y9" s="19">
        <v>6.9</v>
      </c>
      <c r="Z9" s="19"/>
      <c r="AA9" s="19">
        <v>0.4</v>
      </c>
      <c r="AB9" s="11"/>
    </row>
    <row r="10" spans="1:28" ht="12" customHeight="1">
      <c r="A10" s="7" t="s">
        <v>174</v>
      </c>
      <c r="B10" s="18" t="s">
        <v>175</v>
      </c>
      <c r="C10" s="19">
        <v>1.3</v>
      </c>
      <c r="D10" s="19"/>
      <c r="E10" s="19">
        <v>2.4</v>
      </c>
      <c r="F10" s="19"/>
      <c r="G10" s="19">
        <v>-2.1</v>
      </c>
      <c r="H10" s="19"/>
      <c r="I10" s="19">
        <v>-0.8</v>
      </c>
      <c r="J10" s="19"/>
      <c r="K10" s="19">
        <v>-0.5</v>
      </c>
      <c r="L10" s="19"/>
      <c r="M10" s="19">
        <v>-0.8</v>
      </c>
      <c r="N10" s="19"/>
      <c r="O10" s="19">
        <v>-0.8</v>
      </c>
      <c r="P10" s="19"/>
      <c r="Q10" s="19">
        <v>-1.4</v>
      </c>
      <c r="R10" s="19"/>
      <c r="S10" s="19">
        <v>0.6</v>
      </c>
      <c r="T10" s="19"/>
      <c r="U10" s="19">
        <v>3.3</v>
      </c>
      <c r="V10" s="19"/>
      <c r="W10" s="19">
        <v>1.3</v>
      </c>
      <c r="X10" s="19"/>
      <c r="Y10" s="19">
        <v>0.5</v>
      </c>
      <c r="Z10" s="19"/>
      <c r="AA10" s="19">
        <v>-1.3</v>
      </c>
      <c r="AB10" s="11"/>
    </row>
    <row r="11" spans="1:28" ht="12" customHeight="1">
      <c r="A11" s="7" t="s">
        <v>176</v>
      </c>
      <c r="B11" s="18" t="s">
        <v>177</v>
      </c>
      <c r="C11" s="19">
        <v>28.7</v>
      </c>
      <c r="D11" s="19"/>
      <c r="E11" s="19">
        <v>-23.7</v>
      </c>
      <c r="F11" s="19"/>
      <c r="G11" s="19">
        <v>-19.3</v>
      </c>
      <c r="H11" s="19"/>
      <c r="I11" s="19">
        <v>-1.3</v>
      </c>
      <c r="J11" s="19"/>
      <c r="K11" s="19">
        <v>-8.6</v>
      </c>
      <c r="L11" s="19"/>
      <c r="M11" s="19">
        <v>-4</v>
      </c>
      <c r="N11" s="19"/>
      <c r="O11" s="19">
        <v>10.4</v>
      </c>
      <c r="P11" s="19"/>
      <c r="Q11" s="19">
        <v>-3.2</v>
      </c>
      <c r="R11" s="19"/>
      <c r="S11" s="19">
        <v>14.4</v>
      </c>
      <c r="T11" s="19"/>
      <c r="U11" s="19">
        <v>6.5</v>
      </c>
      <c r="V11" s="19"/>
      <c r="W11" s="19">
        <v>15.2</v>
      </c>
      <c r="X11" s="19"/>
      <c r="Y11" s="19">
        <v>10.8</v>
      </c>
      <c r="Z11" s="19"/>
      <c r="AA11" s="19">
        <v>9.4</v>
      </c>
      <c r="AB11" s="11"/>
    </row>
    <row r="12" spans="1:28" ht="12" customHeight="1">
      <c r="A12" s="7" t="s">
        <v>178</v>
      </c>
      <c r="B12" s="18" t="s">
        <v>179</v>
      </c>
      <c r="C12" s="19">
        <v>-1.4</v>
      </c>
      <c r="D12" s="19"/>
      <c r="E12" s="19">
        <v>-5.2</v>
      </c>
      <c r="F12" s="19"/>
      <c r="G12" s="19">
        <v>-8.6</v>
      </c>
      <c r="H12" s="19"/>
      <c r="I12" s="19">
        <v>-52</v>
      </c>
      <c r="J12" s="19"/>
      <c r="K12" s="19">
        <v>-18.600000000000001</v>
      </c>
      <c r="L12" s="19"/>
      <c r="M12" s="19">
        <v>-5.3</v>
      </c>
      <c r="N12" s="19"/>
      <c r="O12" s="19">
        <v>0.6</v>
      </c>
      <c r="P12" s="19"/>
      <c r="Q12" s="19">
        <v>25.4</v>
      </c>
      <c r="R12" s="19"/>
      <c r="S12" s="19">
        <v>20.7</v>
      </c>
      <c r="T12" s="19"/>
      <c r="U12" s="19">
        <v>4.4000000000000004</v>
      </c>
      <c r="V12" s="19"/>
      <c r="W12" s="19">
        <v>16.600000000000001</v>
      </c>
      <c r="X12" s="19"/>
      <c r="Y12" s="19">
        <v>26.9</v>
      </c>
      <c r="Z12" s="19"/>
      <c r="AA12" s="19">
        <v>23.5</v>
      </c>
      <c r="AB12" s="11"/>
    </row>
    <row r="13" spans="1:28" ht="12" customHeight="1">
      <c r="A13" s="7" t="s">
        <v>180</v>
      </c>
      <c r="B13" s="18" t="s">
        <v>181</v>
      </c>
      <c r="C13" s="19">
        <v>2</v>
      </c>
      <c r="D13" s="19"/>
      <c r="E13" s="19">
        <v>1.6</v>
      </c>
      <c r="F13" s="19"/>
      <c r="G13" s="19">
        <v>1.3</v>
      </c>
      <c r="H13" s="19"/>
      <c r="I13" s="19">
        <v>2.2000000000000002</v>
      </c>
      <c r="J13" s="19"/>
      <c r="K13" s="19">
        <v>0</v>
      </c>
      <c r="L13" s="19"/>
      <c r="M13" s="19">
        <v>2.2000000000000002</v>
      </c>
      <c r="N13" s="19"/>
      <c r="O13" s="19">
        <v>0.3</v>
      </c>
      <c r="P13" s="19"/>
      <c r="Q13" s="19">
        <v>2.7</v>
      </c>
      <c r="R13" s="19"/>
      <c r="S13" s="19">
        <v>1.5</v>
      </c>
      <c r="T13" s="19"/>
      <c r="U13" s="19">
        <v>0.3</v>
      </c>
      <c r="V13" s="19"/>
      <c r="W13" s="19">
        <v>3.2</v>
      </c>
      <c r="X13" s="19"/>
      <c r="Y13" s="19">
        <v>3.4</v>
      </c>
      <c r="Z13" s="19"/>
      <c r="AA13" s="19">
        <v>1.1000000000000001</v>
      </c>
      <c r="AB13" s="11"/>
    </row>
    <row r="14" spans="1:28" ht="12" customHeight="1">
      <c r="A14" s="18" t="s">
        <v>182</v>
      </c>
      <c r="B14" s="18" t="s">
        <v>183</v>
      </c>
      <c r="C14" s="19">
        <v>0</v>
      </c>
      <c r="D14" s="19"/>
      <c r="E14" s="19">
        <v>-0.5</v>
      </c>
      <c r="F14" s="19"/>
      <c r="G14" s="19">
        <v>0.5</v>
      </c>
      <c r="H14" s="19"/>
      <c r="I14" s="19">
        <v>-2.4</v>
      </c>
      <c r="J14" s="19"/>
      <c r="K14" s="19">
        <v>-2.5</v>
      </c>
      <c r="L14" s="19"/>
      <c r="M14" s="19">
        <v>1</v>
      </c>
      <c r="N14" s="19"/>
      <c r="O14" s="19">
        <v>0</v>
      </c>
      <c r="P14" s="19"/>
      <c r="Q14" s="19">
        <v>0</v>
      </c>
      <c r="R14" s="19"/>
      <c r="S14" s="19">
        <v>3</v>
      </c>
      <c r="T14" s="19"/>
      <c r="U14" s="19">
        <v>0.5</v>
      </c>
      <c r="V14" s="19"/>
      <c r="W14" s="19">
        <v>-2.4</v>
      </c>
      <c r="X14" s="19"/>
      <c r="Y14" s="19">
        <v>-1.5</v>
      </c>
      <c r="Z14" s="19"/>
      <c r="AA14" s="19">
        <v>1.5</v>
      </c>
      <c r="AB14" s="11"/>
    </row>
    <row r="15" spans="1:28" ht="12" customHeight="1">
      <c r="A15" s="18" t="s">
        <v>184</v>
      </c>
      <c r="B15" s="18" t="s">
        <v>185</v>
      </c>
      <c r="C15" s="19">
        <v>12.8</v>
      </c>
      <c r="D15" s="19"/>
      <c r="E15" s="19">
        <v>-0.8</v>
      </c>
      <c r="F15" s="19"/>
      <c r="G15" s="19">
        <v>8.6999999999999993</v>
      </c>
      <c r="H15" s="19"/>
      <c r="I15" s="19">
        <v>-3.5</v>
      </c>
      <c r="J15" s="19"/>
      <c r="K15" s="19">
        <v>-0.2</v>
      </c>
      <c r="L15" s="19"/>
      <c r="M15" s="19">
        <v>-0.4</v>
      </c>
      <c r="N15" s="19"/>
      <c r="O15" s="19">
        <v>-1.4</v>
      </c>
      <c r="P15" s="19"/>
      <c r="Q15" s="19">
        <v>5.3</v>
      </c>
      <c r="R15" s="19"/>
      <c r="S15" s="19">
        <v>-15</v>
      </c>
      <c r="T15" s="19"/>
      <c r="U15" s="19">
        <v>-8</v>
      </c>
      <c r="V15" s="19"/>
      <c r="W15" s="19">
        <v>4.2</v>
      </c>
      <c r="X15" s="19"/>
      <c r="Y15" s="19">
        <v>7.4</v>
      </c>
      <c r="Z15" s="19"/>
      <c r="AA15" s="19">
        <v>3.6</v>
      </c>
      <c r="AB15" s="11"/>
    </row>
    <row r="16" spans="1:28" ht="12" customHeight="1">
      <c r="A16" s="18" t="s">
        <v>186</v>
      </c>
      <c r="B16" s="18" t="s">
        <v>187</v>
      </c>
      <c r="C16" s="19">
        <v>7.3</v>
      </c>
      <c r="D16" s="19"/>
      <c r="E16" s="19">
        <v>14.8</v>
      </c>
      <c r="F16" s="19"/>
      <c r="G16" s="19">
        <v>5.3</v>
      </c>
      <c r="H16" s="19"/>
      <c r="I16" s="19">
        <v>-25.4</v>
      </c>
      <c r="J16" s="19"/>
      <c r="K16" s="19">
        <v>-7</v>
      </c>
      <c r="L16" s="19"/>
      <c r="M16" s="19">
        <v>5.9</v>
      </c>
      <c r="N16" s="19"/>
      <c r="O16" s="19">
        <v>-4.5</v>
      </c>
      <c r="P16" s="19"/>
      <c r="Q16" s="19">
        <v>2.1</v>
      </c>
      <c r="R16" s="19"/>
      <c r="S16" s="19">
        <v>-8.3000000000000007</v>
      </c>
      <c r="T16" s="19"/>
      <c r="U16" s="19">
        <v>22.6</v>
      </c>
      <c r="V16" s="19"/>
      <c r="W16" s="19">
        <v>-22.7</v>
      </c>
      <c r="X16" s="19"/>
      <c r="Y16" s="19">
        <v>38.5</v>
      </c>
      <c r="Z16" s="19"/>
      <c r="AA16" s="19">
        <v>42.4</v>
      </c>
      <c r="AB16" s="11"/>
    </row>
    <row r="17" spans="1:28" ht="12" customHeight="1">
      <c r="A17" s="18" t="s">
        <v>188</v>
      </c>
      <c r="B17" s="18" t="s">
        <v>189</v>
      </c>
      <c r="C17" s="19">
        <v>0.3</v>
      </c>
      <c r="D17" s="19"/>
      <c r="E17" s="19">
        <v>1</v>
      </c>
      <c r="F17" s="19"/>
      <c r="G17" s="19">
        <v>9.4</v>
      </c>
      <c r="H17" s="19"/>
      <c r="I17" s="19">
        <v>-0.6</v>
      </c>
      <c r="J17" s="19"/>
      <c r="K17" s="19">
        <v>-5.5</v>
      </c>
      <c r="L17" s="19"/>
      <c r="M17" s="19">
        <v>-12.7</v>
      </c>
      <c r="N17" s="19"/>
      <c r="O17" s="19">
        <v>-5.6</v>
      </c>
      <c r="P17" s="19"/>
      <c r="Q17" s="19">
        <v>11.5</v>
      </c>
      <c r="R17" s="19"/>
      <c r="S17" s="19">
        <v>5.3</v>
      </c>
      <c r="T17" s="19"/>
      <c r="U17" s="19">
        <v>-3.7</v>
      </c>
      <c r="V17" s="19"/>
      <c r="W17" s="19">
        <v>4.5</v>
      </c>
      <c r="X17" s="19"/>
      <c r="Y17" s="19">
        <v>-5.4</v>
      </c>
      <c r="Z17" s="19"/>
      <c r="AA17" s="19">
        <v>-0.7</v>
      </c>
      <c r="AB17" s="11"/>
    </row>
    <row r="18" spans="1:28" ht="12" customHeight="1">
      <c r="A18" s="18" t="s">
        <v>190</v>
      </c>
      <c r="B18" s="18" t="s">
        <v>191</v>
      </c>
      <c r="C18" s="19">
        <v>2.7</v>
      </c>
      <c r="D18" s="19"/>
      <c r="E18" s="19">
        <v>-17.100000000000001</v>
      </c>
      <c r="F18" s="19"/>
      <c r="G18" s="19">
        <v>34.9</v>
      </c>
      <c r="H18" s="19"/>
      <c r="I18" s="19">
        <v>11.2</v>
      </c>
      <c r="J18" s="19"/>
      <c r="K18" s="19">
        <v>1.7</v>
      </c>
      <c r="L18" s="19"/>
      <c r="M18" s="19">
        <v>52.3</v>
      </c>
      <c r="N18" s="19"/>
      <c r="O18" s="19">
        <v>12.9</v>
      </c>
      <c r="P18" s="19"/>
      <c r="Q18" s="19">
        <v>10.8</v>
      </c>
      <c r="R18" s="19"/>
      <c r="S18" s="19">
        <v>4.9000000000000004</v>
      </c>
      <c r="T18" s="19"/>
      <c r="U18" s="19">
        <v>-18</v>
      </c>
      <c r="V18" s="19"/>
      <c r="W18" s="19">
        <v>-49.3</v>
      </c>
      <c r="X18" s="19"/>
      <c r="Y18" s="19">
        <v>-16.600000000000001</v>
      </c>
      <c r="Z18" s="19"/>
      <c r="AA18" s="19">
        <v>-6.3</v>
      </c>
      <c r="AB18" s="11"/>
    </row>
    <row r="19" spans="1:28" ht="12" customHeight="1">
      <c r="A19" s="18" t="s">
        <v>192</v>
      </c>
      <c r="B19" s="18" t="s">
        <v>193</v>
      </c>
      <c r="C19" s="19">
        <v>-12.5</v>
      </c>
      <c r="D19" s="19"/>
      <c r="E19" s="19">
        <v>-5.2</v>
      </c>
      <c r="F19" s="19"/>
      <c r="G19" s="19">
        <v>-3.8</v>
      </c>
      <c r="H19" s="19"/>
      <c r="I19" s="19">
        <v>-7.1</v>
      </c>
      <c r="J19" s="19"/>
      <c r="K19" s="19">
        <v>-5.4</v>
      </c>
      <c r="L19" s="19"/>
      <c r="M19" s="19">
        <v>-8.1</v>
      </c>
      <c r="N19" s="19"/>
      <c r="O19" s="19">
        <v>0</v>
      </c>
      <c r="P19" s="19"/>
      <c r="Q19" s="19">
        <v>-3.5</v>
      </c>
      <c r="R19" s="19"/>
      <c r="S19" s="19">
        <v>6.4</v>
      </c>
      <c r="T19" s="19"/>
      <c r="U19" s="19">
        <v>12.1</v>
      </c>
      <c r="V19" s="19"/>
      <c r="W19" s="19">
        <v>13.8</v>
      </c>
      <c r="X19" s="19"/>
      <c r="Y19" s="19">
        <v>7.8</v>
      </c>
      <c r="Z19" s="19"/>
      <c r="AA19" s="19">
        <v>-7.2</v>
      </c>
      <c r="AB19" s="11"/>
    </row>
    <row r="20" spans="1:28" ht="12" customHeight="1">
      <c r="A20" s="18" t="s">
        <v>194</v>
      </c>
      <c r="B20" s="18" t="s">
        <v>195</v>
      </c>
      <c r="C20" s="19">
        <v>-5.5</v>
      </c>
      <c r="D20" s="19"/>
      <c r="E20" s="19">
        <v>-4.2</v>
      </c>
      <c r="F20" s="19"/>
      <c r="G20" s="19">
        <v>-2.5</v>
      </c>
      <c r="H20" s="19"/>
      <c r="I20" s="19">
        <v>2.2999999999999998</v>
      </c>
      <c r="J20" s="19"/>
      <c r="K20" s="19">
        <v>-8.3000000000000007</v>
      </c>
      <c r="L20" s="19"/>
      <c r="M20" s="19">
        <v>-0.3</v>
      </c>
      <c r="N20" s="19"/>
      <c r="O20" s="19">
        <v>-6.1</v>
      </c>
      <c r="P20" s="19"/>
      <c r="Q20" s="19">
        <v>1.3</v>
      </c>
      <c r="R20" s="19"/>
      <c r="S20" s="19">
        <v>3.9</v>
      </c>
      <c r="T20" s="19"/>
      <c r="U20" s="19">
        <v>6.6</v>
      </c>
      <c r="V20" s="19"/>
      <c r="W20" s="19">
        <v>-3.9</v>
      </c>
      <c r="X20" s="19"/>
      <c r="Y20" s="19">
        <v>0.4</v>
      </c>
      <c r="Z20" s="19"/>
      <c r="AA20" s="19">
        <v>0.6</v>
      </c>
      <c r="AB20" s="11"/>
    </row>
    <row r="21" spans="1:28" ht="12" customHeight="1">
      <c r="A21" s="18" t="s">
        <v>196</v>
      </c>
      <c r="B21" s="18" t="s">
        <v>197</v>
      </c>
      <c r="C21" s="19">
        <v>-10.1</v>
      </c>
      <c r="D21" s="19"/>
      <c r="E21" s="19">
        <v>-3.2</v>
      </c>
      <c r="F21" s="19"/>
      <c r="G21" s="19">
        <v>-8.9</v>
      </c>
      <c r="H21" s="19"/>
      <c r="I21" s="19">
        <v>-5.5</v>
      </c>
      <c r="J21" s="19"/>
      <c r="K21" s="19">
        <v>-9.1999999999999993</v>
      </c>
      <c r="L21" s="19"/>
      <c r="M21" s="19">
        <v>-7.2</v>
      </c>
      <c r="N21" s="19"/>
      <c r="O21" s="19">
        <v>8.6999999999999993</v>
      </c>
      <c r="P21" s="19"/>
      <c r="Q21" s="19">
        <v>-8.4</v>
      </c>
      <c r="R21" s="19"/>
      <c r="S21" s="19">
        <v>2.2999999999999998</v>
      </c>
      <c r="T21" s="19"/>
      <c r="U21" s="19">
        <v>-0.9</v>
      </c>
      <c r="V21" s="19"/>
      <c r="W21" s="19">
        <v>5</v>
      </c>
      <c r="X21" s="19"/>
      <c r="Y21" s="19">
        <v>17.7</v>
      </c>
      <c r="Z21" s="19"/>
      <c r="AA21" s="19">
        <v>-0.4</v>
      </c>
      <c r="AB21" s="11"/>
    </row>
    <row r="22" spans="1:28" ht="12" customHeight="1">
      <c r="A22" s="18" t="s">
        <v>198</v>
      </c>
      <c r="B22" s="18" t="s">
        <v>199</v>
      </c>
      <c r="C22" s="19">
        <v>0.3</v>
      </c>
      <c r="D22" s="19"/>
      <c r="E22" s="19">
        <v>-0.8</v>
      </c>
      <c r="F22" s="19"/>
      <c r="G22" s="19">
        <v>-0.6</v>
      </c>
      <c r="H22" s="19"/>
      <c r="I22" s="19">
        <v>-0.6</v>
      </c>
      <c r="J22" s="19"/>
      <c r="K22" s="19">
        <v>0.6</v>
      </c>
      <c r="L22" s="19"/>
      <c r="M22" s="19">
        <v>-0.3</v>
      </c>
      <c r="N22" s="19"/>
      <c r="O22" s="19">
        <v>0.6</v>
      </c>
      <c r="P22" s="19"/>
      <c r="Q22" s="19">
        <v>0</v>
      </c>
      <c r="R22" s="19"/>
      <c r="S22" s="19">
        <v>0.3</v>
      </c>
      <c r="T22" s="19"/>
      <c r="U22" s="19">
        <v>-0.3</v>
      </c>
      <c r="V22" s="19"/>
      <c r="W22" s="19">
        <v>-0.6</v>
      </c>
      <c r="X22" s="19"/>
      <c r="Y22" s="19">
        <v>0</v>
      </c>
      <c r="Z22" s="19"/>
      <c r="AA22" s="19">
        <v>3.1</v>
      </c>
      <c r="AB22" s="11"/>
    </row>
    <row r="23" spans="1:28" ht="12" customHeight="1">
      <c r="A23" s="9" t="s">
        <v>200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1:28" ht="12" customHeight="1">
      <c r="A24" s="18" t="s">
        <v>201</v>
      </c>
      <c r="B24" s="18" t="s">
        <v>202</v>
      </c>
      <c r="C24" s="19">
        <v>-0.6</v>
      </c>
      <c r="D24" s="19"/>
      <c r="E24" s="19">
        <v>1.3</v>
      </c>
      <c r="F24" s="19"/>
      <c r="G24" s="19">
        <v>-0.3</v>
      </c>
      <c r="H24" s="19"/>
      <c r="I24" s="19">
        <v>1.9</v>
      </c>
      <c r="J24" s="19"/>
      <c r="K24" s="19">
        <v>-4.4000000000000004</v>
      </c>
      <c r="L24" s="19"/>
      <c r="M24" s="19">
        <v>-3</v>
      </c>
      <c r="N24" s="19"/>
      <c r="O24" s="19">
        <v>1.9</v>
      </c>
      <c r="P24" s="19"/>
      <c r="Q24" s="19">
        <v>4</v>
      </c>
      <c r="R24" s="19"/>
      <c r="S24" s="19">
        <v>6.1</v>
      </c>
      <c r="T24" s="19"/>
      <c r="U24" s="19">
        <v>1.4</v>
      </c>
      <c r="V24" s="19"/>
      <c r="W24" s="19">
        <v>1.7</v>
      </c>
      <c r="X24" s="19"/>
      <c r="Y24" s="19">
        <v>-3.3</v>
      </c>
      <c r="Z24" s="19"/>
      <c r="AA24" s="19">
        <v>5.0999999999999996</v>
      </c>
      <c r="AB24" s="11"/>
    </row>
    <row r="25" spans="1:28" ht="12" customHeight="1">
      <c r="A25" s="18" t="s">
        <v>203</v>
      </c>
      <c r="B25" s="18" t="s">
        <v>204</v>
      </c>
      <c r="C25" s="19">
        <v>-0.8</v>
      </c>
      <c r="D25" s="19"/>
      <c r="E25" s="19">
        <v>0.5</v>
      </c>
      <c r="F25" s="19"/>
      <c r="G25" s="19">
        <v>-2.8</v>
      </c>
      <c r="H25" s="19"/>
      <c r="I25" s="19">
        <v>4.2</v>
      </c>
      <c r="J25" s="19"/>
      <c r="K25" s="19">
        <v>0.9</v>
      </c>
      <c r="L25" s="19"/>
      <c r="M25" s="19">
        <v>-1</v>
      </c>
      <c r="N25" s="19"/>
      <c r="O25" s="19">
        <v>3.3</v>
      </c>
      <c r="P25" s="19"/>
      <c r="Q25" s="19">
        <v>4</v>
      </c>
      <c r="R25" s="19"/>
      <c r="S25" s="19">
        <v>4</v>
      </c>
      <c r="T25" s="19"/>
      <c r="U25" s="19">
        <v>0</v>
      </c>
      <c r="V25" s="19"/>
      <c r="W25" s="19">
        <v>-2.2999999999999998</v>
      </c>
      <c r="X25" s="19"/>
      <c r="Y25" s="19">
        <v>1.6</v>
      </c>
      <c r="Z25" s="19"/>
      <c r="AA25" s="19">
        <v>1.7</v>
      </c>
      <c r="AB25" s="11"/>
    </row>
    <row r="26" spans="1:28" ht="12" customHeight="1">
      <c r="A26" s="18" t="s">
        <v>205</v>
      </c>
      <c r="B26" s="18" t="s">
        <v>206</v>
      </c>
      <c r="C26" s="19">
        <v>-1.6</v>
      </c>
      <c r="D26" s="19"/>
      <c r="E26" s="19">
        <v>-0.6</v>
      </c>
      <c r="F26" s="19"/>
      <c r="G26" s="19">
        <v>0.3</v>
      </c>
      <c r="H26" s="19"/>
      <c r="I26" s="19">
        <v>0.7</v>
      </c>
      <c r="J26" s="19"/>
      <c r="K26" s="19">
        <v>2.2000000000000002</v>
      </c>
      <c r="L26" s="19"/>
      <c r="M26" s="19">
        <v>1.5</v>
      </c>
      <c r="N26" s="19"/>
      <c r="O26" s="19">
        <v>-2.1</v>
      </c>
      <c r="P26" s="19"/>
      <c r="Q26" s="19">
        <v>3.9</v>
      </c>
      <c r="R26" s="19"/>
      <c r="S26" s="19">
        <v>2.7</v>
      </c>
      <c r="T26" s="19"/>
      <c r="U26" s="19">
        <v>-0.1</v>
      </c>
      <c r="V26" s="19"/>
      <c r="W26" s="19">
        <v>0.5</v>
      </c>
      <c r="X26" s="19"/>
      <c r="Y26" s="19">
        <v>0.5</v>
      </c>
      <c r="Z26" s="19"/>
      <c r="AA26" s="19">
        <v>1.3</v>
      </c>
      <c r="AB26" s="11"/>
    </row>
    <row r="27" spans="1:28" ht="12" customHeight="1">
      <c r="A27" s="18" t="s">
        <v>207</v>
      </c>
      <c r="B27" s="18" t="s">
        <v>208</v>
      </c>
      <c r="C27" s="19">
        <v>-1.6</v>
      </c>
      <c r="D27" s="19"/>
      <c r="E27" s="19">
        <v>-4.3</v>
      </c>
      <c r="F27" s="19"/>
      <c r="G27" s="19">
        <v>-2.2000000000000002</v>
      </c>
      <c r="H27" s="19"/>
      <c r="I27" s="19">
        <v>4.3</v>
      </c>
      <c r="J27" s="19"/>
      <c r="K27" s="19">
        <v>-0.1</v>
      </c>
      <c r="L27" s="19"/>
      <c r="M27" s="19">
        <v>-1.3</v>
      </c>
      <c r="N27" s="19"/>
      <c r="O27" s="19">
        <v>-1.3</v>
      </c>
      <c r="P27" s="19"/>
      <c r="Q27" s="19">
        <v>-2.7</v>
      </c>
      <c r="R27" s="19"/>
      <c r="S27" s="19">
        <v>4.5999999999999996</v>
      </c>
      <c r="T27" s="19"/>
      <c r="U27" s="19">
        <v>-3.4</v>
      </c>
      <c r="V27" s="19"/>
      <c r="W27" s="19">
        <v>1.1000000000000001</v>
      </c>
      <c r="X27" s="19"/>
      <c r="Y27" s="19">
        <v>1</v>
      </c>
      <c r="Z27" s="19"/>
      <c r="AA27" s="19">
        <v>-2.1</v>
      </c>
      <c r="AB27" s="11"/>
    </row>
    <row r="28" spans="1:28" ht="12" customHeight="1">
      <c r="A28" s="18" t="s">
        <v>209</v>
      </c>
      <c r="B28" s="18" t="s">
        <v>210</v>
      </c>
      <c r="C28" s="19">
        <v>0.2</v>
      </c>
      <c r="D28" s="19"/>
      <c r="E28" s="19">
        <v>-6.5</v>
      </c>
      <c r="F28" s="19"/>
      <c r="G28" s="19">
        <v>3.9</v>
      </c>
      <c r="H28" s="19"/>
      <c r="I28" s="19">
        <v>0.6</v>
      </c>
      <c r="J28" s="19"/>
      <c r="K28" s="19">
        <v>-4.5</v>
      </c>
      <c r="L28" s="19"/>
      <c r="M28" s="19">
        <v>5.2</v>
      </c>
      <c r="N28" s="19"/>
      <c r="O28" s="19">
        <v>0.3</v>
      </c>
      <c r="P28" s="19"/>
      <c r="Q28" s="19">
        <v>-0.5</v>
      </c>
      <c r="R28" s="19"/>
      <c r="S28" s="19">
        <v>1</v>
      </c>
      <c r="T28" s="19"/>
      <c r="U28" s="19">
        <v>-0.8</v>
      </c>
      <c r="V28" s="19"/>
      <c r="W28" s="19">
        <v>1.2</v>
      </c>
      <c r="X28" s="19"/>
      <c r="Y28" s="19">
        <v>2.1</v>
      </c>
      <c r="Z28" s="19"/>
      <c r="AA28" s="19">
        <v>-0.3</v>
      </c>
      <c r="AB28" s="11"/>
    </row>
    <row r="29" spans="1:28" ht="12" customHeight="1">
      <c r="A29" s="18" t="s">
        <v>211</v>
      </c>
      <c r="B29" s="18" t="s">
        <v>212</v>
      </c>
      <c r="C29" s="19">
        <v>0.1</v>
      </c>
      <c r="D29" s="19"/>
      <c r="E29" s="19">
        <v>1.2</v>
      </c>
      <c r="F29" s="19"/>
      <c r="G29" s="19">
        <v>-0.6</v>
      </c>
      <c r="H29" s="19"/>
      <c r="I29" s="19">
        <v>-0.5</v>
      </c>
      <c r="J29" s="19"/>
      <c r="K29" s="19">
        <v>-0.1</v>
      </c>
      <c r="L29" s="19"/>
      <c r="M29" s="19">
        <v>-4</v>
      </c>
      <c r="N29" s="19"/>
      <c r="O29" s="19">
        <v>0.7</v>
      </c>
      <c r="P29" s="19"/>
      <c r="Q29" s="19">
        <v>2</v>
      </c>
      <c r="R29" s="19"/>
      <c r="S29" s="19">
        <v>-0.3</v>
      </c>
      <c r="T29" s="19"/>
      <c r="U29" s="19">
        <v>-1.3</v>
      </c>
      <c r="V29" s="19"/>
      <c r="W29" s="19">
        <v>-1.3</v>
      </c>
      <c r="X29" s="19"/>
      <c r="Y29" s="19">
        <v>1.2</v>
      </c>
      <c r="Z29" s="19"/>
      <c r="AA29" s="19">
        <v>0.7</v>
      </c>
      <c r="AB29" s="11"/>
    </row>
    <row r="30" spans="1:28" ht="12" customHeight="1">
      <c r="A30" s="18" t="s">
        <v>213</v>
      </c>
      <c r="B30" s="18" t="s">
        <v>214</v>
      </c>
      <c r="C30" s="19">
        <v>1.1000000000000001</v>
      </c>
      <c r="D30" s="19"/>
      <c r="E30" s="19">
        <v>0.7</v>
      </c>
      <c r="F30" s="19"/>
      <c r="G30" s="19">
        <v>-1.6</v>
      </c>
      <c r="H30" s="19"/>
      <c r="I30" s="19">
        <v>1.4</v>
      </c>
      <c r="J30" s="19"/>
      <c r="K30" s="19">
        <v>1.4</v>
      </c>
      <c r="L30" s="19"/>
      <c r="M30" s="19">
        <v>0.1</v>
      </c>
      <c r="N30" s="19"/>
      <c r="O30" s="19">
        <v>-2.8</v>
      </c>
      <c r="P30" s="19"/>
      <c r="Q30" s="19">
        <v>-0.1</v>
      </c>
      <c r="R30" s="19"/>
      <c r="S30" s="19">
        <v>1.4</v>
      </c>
      <c r="T30" s="19"/>
      <c r="U30" s="19">
        <v>0.5</v>
      </c>
      <c r="V30" s="19"/>
      <c r="W30" s="19">
        <v>1.2</v>
      </c>
      <c r="X30" s="19"/>
      <c r="Y30" s="19">
        <v>2.8</v>
      </c>
      <c r="Z30" s="19"/>
      <c r="AA30" s="19">
        <v>-1.4</v>
      </c>
      <c r="AB30" s="11"/>
    </row>
    <row r="31" spans="1:28" ht="12" customHeight="1">
      <c r="A31" s="18" t="s">
        <v>215</v>
      </c>
      <c r="B31" s="18" t="s">
        <v>216</v>
      </c>
      <c r="C31" s="19">
        <v>1.1000000000000001</v>
      </c>
      <c r="D31" s="19"/>
      <c r="E31" s="19">
        <v>-1</v>
      </c>
      <c r="F31" s="19"/>
      <c r="G31" s="19">
        <v>-0.1</v>
      </c>
      <c r="H31" s="19"/>
      <c r="I31" s="19">
        <v>0.2</v>
      </c>
      <c r="J31" s="19"/>
      <c r="K31" s="19">
        <v>0</v>
      </c>
      <c r="L31" s="19"/>
      <c r="M31" s="19">
        <v>-1.5</v>
      </c>
      <c r="N31" s="19"/>
      <c r="O31" s="19">
        <v>0.7</v>
      </c>
      <c r="P31" s="19"/>
      <c r="Q31" s="19">
        <v>1</v>
      </c>
      <c r="R31" s="19"/>
      <c r="S31" s="19">
        <v>2.1</v>
      </c>
      <c r="T31" s="19"/>
      <c r="U31" s="19">
        <v>0.3</v>
      </c>
      <c r="V31" s="19"/>
      <c r="W31" s="19">
        <v>-0.6</v>
      </c>
      <c r="X31" s="19"/>
      <c r="Y31" s="19">
        <v>2.6</v>
      </c>
      <c r="Z31" s="19"/>
      <c r="AA31" s="19">
        <v>-0.6</v>
      </c>
      <c r="AB31" s="11"/>
    </row>
    <row r="32" spans="1:28" ht="12" customHeight="1">
      <c r="A32" s="18" t="s">
        <v>217</v>
      </c>
      <c r="B32" s="18" t="s">
        <v>218</v>
      </c>
      <c r="C32" s="19">
        <v>0.9</v>
      </c>
      <c r="D32" s="19"/>
      <c r="E32" s="19">
        <v>-1.2</v>
      </c>
      <c r="F32" s="19"/>
      <c r="G32" s="19">
        <v>1.2</v>
      </c>
      <c r="H32" s="19"/>
      <c r="I32" s="19">
        <v>2.6</v>
      </c>
      <c r="J32" s="19"/>
      <c r="K32" s="19">
        <v>-3.4</v>
      </c>
      <c r="L32" s="19"/>
      <c r="M32" s="19">
        <v>0</v>
      </c>
      <c r="N32" s="19"/>
      <c r="O32" s="19">
        <v>-1.8</v>
      </c>
      <c r="P32" s="19"/>
      <c r="Q32" s="19">
        <v>1.5</v>
      </c>
      <c r="R32" s="19"/>
      <c r="S32" s="19">
        <v>-3.2</v>
      </c>
      <c r="T32" s="19"/>
      <c r="U32" s="19">
        <v>4.3</v>
      </c>
      <c r="V32" s="19"/>
      <c r="W32" s="19">
        <v>-1.2</v>
      </c>
      <c r="X32" s="19"/>
      <c r="Y32" s="19">
        <v>0.3</v>
      </c>
      <c r="Z32" s="19"/>
      <c r="AA32" s="19">
        <v>0</v>
      </c>
      <c r="AB32" s="11"/>
    </row>
    <row r="33" spans="1:28" ht="12" customHeight="1">
      <c r="A33" s="9" t="s">
        <v>219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8" ht="12" customHeight="1">
      <c r="A34" s="18" t="s">
        <v>220</v>
      </c>
      <c r="B34" s="18" t="s">
        <v>221</v>
      </c>
      <c r="C34" s="19">
        <v>0.7</v>
      </c>
      <c r="D34" s="19"/>
      <c r="E34" s="19">
        <v>0</v>
      </c>
      <c r="F34" s="19"/>
      <c r="G34" s="19">
        <v>0</v>
      </c>
      <c r="H34" s="19"/>
      <c r="I34" s="19">
        <v>0</v>
      </c>
      <c r="J34" s="19"/>
      <c r="K34" s="19">
        <v>0</v>
      </c>
      <c r="L34" s="19"/>
      <c r="M34" s="19">
        <v>0</v>
      </c>
      <c r="N34" s="19"/>
      <c r="O34" s="19">
        <v>0.7</v>
      </c>
      <c r="P34" s="19"/>
      <c r="Q34" s="19">
        <v>-0.7</v>
      </c>
      <c r="R34" s="19"/>
      <c r="S34" s="19">
        <v>0</v>
      </c>
      <c r="T34" s="19"/>
      <c r="U34" s="19">
        <v>0</v>
      </c>
      <c r="V34" s="19"/>
      <c r="W34" s="19">
        <v>0</v>
      </c>
      <c r="X34" s="19"/>
      <c r="Y34" s="19">
        <v>0</v>
      </c>
      <c r="Z34" s="19"/>
      <c r="AA34" s="19">
        <v>0.7</v>
      </c>
      <c r="AB34" s="11"/>
    </row>
    <row r="35" spans="1:28" ht="12" customHeight="1">
      <c r="A35" s="18" t="s">
        <v>222</v>
      </c>
      <c r="B35" s="18" t="s">
        <v>223</v>
      </c>
      <c r="C35" s="19">
        <v>0</v>
      </c>
      <c r="D35" s="19"/>
      <c r="E35" s="19">
        <v>-0.3</v>
      </c>
      <c r="F35" s="19"/>
      <c r="G35" s="19">
        <v>-0.6</v>
      </c>
      <c r="H35" s="19"/>
      <c r="I35" s="19">
        <v>2.4</v>
      </c>
      <c r="J35" s="19"/>
      <c r="K35" s="19">
        <v>-2.1</v>
      </c>
      <c r="L35" s="19"/>
      <c r="M35" s="19">
        <v>-0.9</v>
      </c>
      <c r="N35" s="19"/>
      <c r="O35" s="19">
        <v>-0.6</v>
      </c>
      <c r="P35" s="19"/>
      <c r="Q35" s="19">
        <v>11.1</v>
      </c>
      <c r="R35" s="19"/>
      <c r="S35" s="19">
        <v>5</v>
      </c>
      <c r="T35" s="19"/>
      <c r="U35" s="19">
        <v>-1.6</v>
      </c>
      <c r="V35" s="19"/>
      <c r="W35" s="19">
        <v>-6.7</v>
      </c>
      <c r="X35" s="19"/>
      <c r="Y35" s="19">
        <v>11.5</v>
      </c>
      <c r="Z35" s="19"/>
      <c r="AA35" s="19">
        <v>-3.6</v>
      </c>
      <c r="AB35" s="11"/>
    </row>
    <row r="36" spans="1:28" ht="12" customHeight="1">
      <c r="A36" s="18" t="s">
        <v>224</v>
      </c>
      <c r="B36" s="18" t="s">
        <v>225</v>
      </c>
      <c r="C36" s="19">
        <v>1.1000000000000001</v>
      </c>
      <c r="D36" s="19"/>
      <c r="E36" s="19">
        <v>-3.8</v>
      </c>
      <c r="F36" s="19"/>
      <c r="G36" s="19">
        <v>1.8</v>
      </c>
      <c r="H36" s="19"/>
      <c r="I36" s="19">
        <v>0.6</v>
      </c>
      <c r="J36" s="19"/>
      <c r="K36" s="19">
        <v>-1.3</v>
      </c>
      <c r="L36" s="19"/>
      <c r="M36" s="19">
        <v>4.3</v>
      </c>
      <c r="N36" s="19"/>
      <c r="O36" s="19">
        <v>0.3</v>
      </c>
      <c r="P36" s="19"/>
      <c r="Q36" s="19">
        <v>-0.9</v>
      </c>
      <c r="R36" s="19"/>
      <c r="S36" s="19">
        <v>-0.9</v>
      </c>
      <c r="T36" s="19"/>
      <c r="U36" s="19">
        <v>2</v>
      </c>
      <c r="V36" s="19"/>
      <c r="W36" s="19">
        <v>-0.6</v>
      </c>
      <c r="X36" s="19"/>
      <c r="Y36" s="19">
        <v>1.2</v>
      </c>
      <c r="Z36" s="19"/>
      <c r="AA36" s="19">
        <v>0.2</v>
      </c>
      <c r="AB36" s="11"/>
    </row>
    <row r="37" spans="1:28" ht="12" customHeight="1">
      <c r="A37" s="18" t="s">
        <v>226</v>
      </c>
      <c r="B37" s="18" t="s">
        <v>227</v>
      </c>
      <c r="C37" s="19">
        <v>-0.4</v>
      </c>
      <c r="D37" s="19"/>
      <c r="E37" s="19">
        <v>0</v>
      </c>
      <c r="F37" s="19"/>
      <c r="G37" s="19">
        <v>1.3</v>
      </c>
      <c r="H37" s="19"/>
      <c r="I37" s="19">
        <v>0.4</v>
      </c>
      <c r="J37" s="19"/>
      <c r="K37" s="19">
        <v>-0.4</v>
      </c>
      <c r="L37" s="19"/>
      <c r="M37" s="19">
        <v>-1.7</v>
      </c>
      <c r="N37" s="19"/>
      <c r="O37" s="19">
        <v>-0.4</v>
      </c>
      <c r="P37" s="19"/>
      <c r="Q37" s="19">
        <v>-2.2000000000000002</v>
      </c>
      <c r="R37" s="19"/>
      <c r="S37" s="19">
        <v>-4.5</v>
      </c>
      <c r="T37" s="19"/>
      <c r="U37" s="19">
        <v>0</v>
      </c>
      <c r="V37" s="19"/>
      <c r="W37" s="19">
        <v>-0.5</v>
      </c>
      <c r="X37" s="19"/>
      <c r="Y37" s="19">
        <v>-0.5</v>
      </c>
      <c r="Z37" s="19"/>
      <c r="AA37" s="19">
        <v>0</v>
      </c>
      <c r="AB37" s="11"/>
    </row>
    <row r="38" spans="1:28" ht="12" customHeight="1">
      <c r="A38" s="18" t="s">
        <v>228</v>
      </c>
      <c r="B38" s="18" t="s">
        <v>229</v>
      </c>
      <c r="C38" s="19">
        <v>0</v>
      </c>
      <c r="D38" s="19"/>
      <c r="E38" s="19">
        <v>1</v>
      </c>
      <c r="F38" s="19"/>
      <c r="G38" s="19">
        <v>0.9</v>
      </c>
      <c r="H38" s="19"/>
      <c r="I38" s="19">
        <v>0.3</v>
      </c>
      <c r="J38" s="19"/>
      <c r="K38" s="19">
        <v>-2.5</v>
      </c>
      <c r="L38" s="19"/>
      <c r="M38" s="19">
        <v>0.3</v>
      </c>
      <c r="N38" s="19"/>
      <c r="O38" s="19">
        <v>3.2</v>
      </c>
      <c r="P38" s="19"/>
      <c r="Q38" s="19">
        <v>-0.6</v>
      </c>
      <c r="R38" s="19"/>
      <c r="S38" s="19">
        <v>1.2</v>
      </c>
      <c r="T38" s="19"/>
      <c r="U38" s="19">
        <v>1.8</v>
      </c>
      <c r="V38" s="19"/>
      <c r="W38" s="19">
        <v>0</v>
      </c>
      <c r="X38" s="19"/>
      <c r="Y38" s="19">
        <v>-2.7</v>
      </c>
      <c r="Z38" s="19"/>
      <c r="AA38" s="19">
        <v>-1.2</v>
      </c>
      <c r="AB38" s="11"/>
    </row>
    <row r="39" spans="1:28" ht="12" customHeight="1">
      <c r="A39" s="18" t="s">
        <v>230</v>
      </c>
      <c r="B39" s="18" t="s">
        <v>231</v>
      </c>
      <c r="C39" s="19">
        <v>2.2999999999999998</v>
      </c>
      <c r="D39" s="19"/>
      <c r="E39" s="19">
        <v>0.3</v>
      </c>
      <c r="F39" s="19"/>
      <c r="G39" s="19">
        <v>0</v>
      </c>
      <c r="H39" s="19"/>
      <c r="I39" s="19">
        <v>0.8</v>
      </c>
      <c r="J39" s="19"/>
      <c r="K39" s="19">
        <v>0</v>
      </c>
      <c r="L39" s="19"/>
      <c r="M39" s="19">
        <v>0.8</v>
      </c>
      <c r="N39" s="19"/>
      <c r="O39" s="19">
        <v>1.2</v>
      </c>
      <c r="P39" s="19"/>
      <c r="Q39" s="19">
        <v>0.2</v>
      </c>
      <c r="R39" s="19"/>
      <c r="S39" s="19">
        <v>1</v>
      </c>
      <c r="T39" s="19"/>
      <c r="U39" s="19">
        <v>2.7</v>
      </c>
      <c r="V39" s="19"/>
      <c r="W39" s="19">
        <v>0.7</v>
      </c>
      <c r="X39" s="19"/>
      <c r="Y39" s="19">
        <v>0.2</v>
      </c>
      <c r="Z39" s="19"/>
      <c r="AA39" s="19">
        <v>6.8</v>
      </c>
      <c r="AB39" s="11"/>
    </row>
    <row r="40" spans="1:28" ht="12" customHeight="1">
      <c r="A40" s="18" t="s">
        <v>232</v>
      </c>
      <c r="B40" s="18" t="s">
        <v>233</v>
      </c>
      <c r="C40" s="19">
        <v>-1.7</v>
      </c>
      <c r="D40" s="19"/>
      <c r="E40" s="19">
        <v>-4.5</v>
      </c>
      <c r="F40" s="19"/>
      <c r="G40" s="19">
        <v>5.2</v>
      </c>
      <c r="H40" s="19"/>
      <c r="I40" s="19">
        <v>-5</v>
      </c>
      <c r="J40" s="19"/>
      <c r="K40" s="19">
        <v>-4.0999999999999996</v>
      </c>
      <c r="L40" s="19"/>
      <c r="M40" s="19">
        <v>4.5999999999999996</v>
      </c>
      <c r="N40" s="19"/>
      <c r="O40" s="19">
        <v>-1.5</v>
      </c>
      <c r="P40" s="19"/>
      <c r="Q40" s="19">
        <v>1.8</v>
      </c>
      <c r="R40" s="19"/>
      <c r="S40" s="19">
        <v>4.7</v>
      </c>
      <c r="T40" s="19"/>
      <c r="U40" s="19">
        <v>-7.7</v>
      </c>
      <c r="V40" s="19"/>
      <c r="W40" s="19">
        <v>3</v>
      </c>
      <c r="X40" s="19"/>
      <c r="Y40" s="19">
        <v>5.8</v>
      </c>
      <c r="Z40" s="19"/>
      <c r="AA40" s="19">
        <v>-1.8</v>
      </c>
      <c r="AB40" s="11"/>
    </row>
    <row r="41" spans="1:28" ht="12" customHeight="1">
      <c r="A41" s="18" t="s">
        <v>234</v>
      </c>
      <c r="B41" s="18" t="s">
        <v>235</v>
      </c>
      <c r="C41" s="19">
        <v>0.7</v>
      </c>
      <c r="D41" s="19"/>
      <c r="E41" s="19">
        <v>-1.3</v>
      </c>
      <c r="F41" s="19"/>
      <c r="G41" s="19">
        <v>-0.4</v>
      </c>
      <c r="H41" s="19"/>
      <c r="I41" s="19">
        <v>-0.1</v>
      </c>
      <c r="J41" s="19"/>
      <c r="K41" s="19">
        <v>0.1</v>
      </c>
      <c r="L41" s="19"/>
      <c r="M41" s="19">
        <v>0.1</v>
      </c>
      <c r="N41" s="19"/>
      <c r="O41" s="19">
        <v>0.2</v>
      </c>
      <c r="P41" s="19"/>
      <c r="Q41" s="19">
        <v>1.6</v>
      </c>
      <c r="R41" s="19"/>
      <c r="S41" s="19">
        <v>-4.5</v>
      </c>
      <c r="T41" s="19"/>
      <c r="U41" s="19">
        <v>0.2</v>
      </c>
      <c r="V41" s="19"/>
      <c r="W41" s="19">
        <v>9.9</v>
      </c>
      <c r="X41" s="19"/>
      <c r="Y41" s="19">
        <v>2.5</v>
      </c>
      <c r="Z41" s="19"/>
      <c r="AA41" s="19">
        <v>0.9</v>
      </c>
      <c r="AB41" s="11"/>
    </row>
    <row r="42" spans="1:28" ht="12" customHeight="1">
      <c r="A42" s="18" t="s">
        <v>236</v>
      </c>
      <c r="B42" s="18" t="s">
        <v>237</v>
      </c>
      <c r="C42" s="19">
        <v>2.8</v>
      </c>
      <c r="D42" s="19"/>
      <c r="E42" s="19">
        <v>-2.2000000000000002</v>
      </c>
      <c r="F42" s="19"/>
      <c r="G42" s="19">
        <v>-0.5</v>
      </c>
      <c r="H42" s="19"/>
      <c r="I42" s="19">
        <v>-1.2</v>
      </c>
      <c r="J42" s="19"/>
      <c r="K42" s="19">
        <v>-3.1</v>
      </c>
      <c r="L42" s="19"/>
      <c r="M42" s="19">
        <v>5.8</v>
      </c>
      <c r="N42" s="19"/>
      <c r="O42" s="19">
        <v>-8.1</v>
      </c>
      <c r="P42" s="19"/>
      <c r="Q42" s="19">
        <v>3.1</v>
      </c>
      <c r="R42" s="19"/>
      <c r="S42" s="19">
        <v>-0.7</v>
      </c>
      <c r="T42" s="19"/>
      <c r="U42" s="19">
        <v>-5.9</v>
      </c>
      <c r="V42" s="19"/>
      <c r="W42" s="19">
        <v>0.5</v>
      </c>
      <c r="X42" s="19"/>
      <c r="Y42" s="19">
        <v>-0.1</v>
      </c>
      <c r="Z42" s="19"/>
      <c r="AA42" s="19">
        <v>6.2</v>
      </c>
      <c r="AB42" s="11"/>
    </row>
    <row r="43" spans="1:28" ht="12" customHeight="1">
      <c r="A43" s="18" t="s">
        <v>238</v>
      </c>
      <c r="B43" s="18" t="s">
        <v>239</v>
      </c>
      <c r="C43" s="19">
        <v>0</v>
      </c>
      <c r="D43" s="19"/>
      <c r="E43" s="19">
        <v>0</v>
      </c>
      <c r="F43" s="19"/>
      <c r="G43" s="19">
        <v>0</v>
      </c>
      <c r="H43" s="19"/>
      <c r="I43" s="19">
        <v>0.2</v>
      </c>
      <c r="J43" s="19"/>
      <c r="K43" s="19">
        <v>24.1</v>
      </c>
      <c r="L43" s="19"/>
      <c r="M43" s="19">
        <v>5.4</v>
      </c>
      <c r="N43" s="19"/>
      <c r="O43" s="19">
        <v>2.9</v>
      </c>
      <c r="P43" s="19"/>
      <c r="Q43" s="19">
        <v>7.8</v>
      </c>
      <c r="R43" s="19"/>
      <c r="S43" s="19">
        <v>1.7</v>
      </c>
      <c r="T43" s="19"/>
      <c r="U43" s="19">
        <v>0.8</v>
      </c>
      <c r="V43" s="19"/>
      <c r="W43" s="19">
        <v>0</v>
      </c>
      <c r="X43" s="19"/>
      <c r="Y43" s="19">
        <v>-0.1</v>
      </c>
      <c r="Z43" s="19"/>
      <c r="AA43" s="19">
        <v>2</v>
      </c>
      <c r="AB43" s="11"/>
    </row>
    <row r="44" spans="1:28" ht="12" customHeight="1">
      <c r="A44" s="18" t="s">
        <v>240</v>
      </c>
      <c r="B44" s="18" t="s">
        <v>241</v>
      </c>
      <c r="C44" s="19">
        <v>2.2999999999999998</v>
      </c>
      <c r="D44" s="19"/>
      <c r="E44" s="19">
        <v>0</v>
      </c>
      <c r="F44" s="19"/>
      <c r="G44" s="19">
        <v>-2.9</v>
      </c>
      <c r="H44" s="19"/>
      <c r="I44" s="19">
        <v>0.3</v>
      </c>
      <c r="J44" s="19"/>
      <c r="K44" s="19">
        <v>-0.3</v>
      </c>
      <c r="L44" s="19"/>
      <c r="M44" s="19">
        <v>-0.3</v>
      </c>
      <c r="N44" s="19"/>
      <c r="O44" s="19">
        <v>0.3</v>
      </c>
      <c r="P44" s="19"/>
      <c r="Q44" s="19">
        <v>-0.6</v>
      </c>
      <c r="R44" s="19"/>
      <c r="S44" s="19">
        <v>-1.5</v>
      </c>
      <c r="T44" s="19"/>
      <c r="U44" s="19">
        <v>-4.2</v>
      </c>
      <c r="V44" s="19"/>
      <c r="W44" s="19">
        <v>-0.6</v>
      </c>
      <c r="X44" s="19"/>
      <c r="Y44" s="19">
        <v>-0.3</v>
      </c>
      <c r="Z44" s="19"/>
      <c r="AA44" s="19">
        <v>-0.3</v>
      </c>
      <c r="AB44" s="11"/>
    </row>
    <row r="45" spans="1:28" ht="12" customHeight="1">
      <c r="A45" s="18" t="s">
        <v>242</v>
      </c>
      <c r="B45" s="18" t="s">
        <v>243</v>
      </c>
      <c r="C45" s="19">
        <v>12.2</v>
      </c>
      <c r="D45" s="19"/>
      <c r="E45" s="19">
        <v>-4</v>
      </c>
      <c r="F45" s="19"/>
      <c r="G45" s="19">
        <v>-0.8</v>
      </c>
      <c r="H45" s="19"/>
      <c r="I45" s="19">
        <v>-0.5</v>
      </c>
      <c r="J45" s="19"/>
      <c r="K45" s="19">
        <v>1.3</v>
      </c>
      <c r="L45" s="19"/>
      <c r="M45" s="19">
        <v>2.2999999999999998</v>
      </c>
      <c r="N45" s="19"/>
      <c r="O45" s="19">
        <v>-3.5</v>
      </c>
      <c r="P45" s="19"/>
      <c r="Q45" s="19">
        <v>-1</v>
      </c>
      <c r="R45" s="19"/>
      <c r="S45" s="19">
        <v>1.8</v>
      </c>
      <c r="T45" s="19"/>
      <c r="U45" s="19">
        <v>-4.9000000000000004</v>
      </c>
      <c r="V45" s="19"/>
      <c r="W45" s="19">
        <v>-1.1000000000000001</v>
      </c>
      <c r="X45" s="19"/>
      <c r="Y45" s="19">
        <v>3.3</v>
      </c>
      <c r="Z45" s="19"/>
      <c r="AA45" s="19">
        <v>1.9</v>
      </c>
      <c r="AB45" s="11"/>
    </row>
    <row r="46" spans="1:28" ht="12" customHeight="1">
      <c r="A46" s="18" t="s">
        <v>244</v>
      </c>
      <c r="B46" s="18" t="s">
        <v>245</v>
      </c>
      <c r="C46" s="19">
        <v>3.2</v>
      </c>
      <c r="D46" s="19"/>
      <c r="E46" s="19">
        <v>5.9</v>
      </c>
      <c r="F46" s="19"/>
      <c r="G46" s="19">
        <v>-0.8</v>
      </c>
      <c r="H46" s="19"/>
      <c r="I46" s="19">
        <v>5.4</v>
      </c>
      <c r="J46" s="19"/>
      <c r="K46" s="19">
        <v>-4.0999999999999996</v>
      </c>
      <c r="L46" s="19"/>
      <c r="M46" s="19">
        <v>4.8</v>
      </c>
      <c r="N46" s="19"/>
      <c r="O46" s="19">
        <v>2.2000000000000002</v>
      </c>
      <c r="P46" s="19"/>
      <c r="Q46" s="19">
        <v>-0.4</v>
      </c>
      <c r="R46" s="19"/>
      <c r="S46" s="19">
        <v>-4.5</v>
      </c>
      <c r="T46" s="19"/>
      <c r="U46" s="19">
        <v>-4.9000000000000004</v>
      </c>
      <c r="V46" s="19"/>
      <c r="W46" s="19">
        <v>5.5</v>
      </c>
      <c r="X46" s="19"/>
      <c r="Y46" s="19">
        <v>-4.9000000000000004</v>
      </c>
      <c r="Z46" s="19"/>
      <c r="AA46" s="19">
        <v>12.8</v>
      </c>
      <c r="AB46" s="11"/>
    </row>
    <row r="47" spans="1:28" ht="12" customHeight="1">
      <c r="A47" s="18" t="s">
        <v>246</v>
      </c>
      <c r="B47" s="18" t="s">
        <v>247</v>
      </c>
      <c r="C47" s="19">
        <v>1.8</v>
      </c>
      <c r="D47" s="19"/>
      <c r="E47" s="19">
        <v>0</v>
      </c>
      <c r="F47" s="19"/>
      <c r="G47" s="19">
        <v>-3.1</v>
      </c>
      <c r="H47" s="19"/>
      <c r="I47" s="19">
        <v>4.5</v>
      </c>
      <c r="J47" s="19"/>
      <c r="K47" s="19">
        <v>-3</v>
      </c>
      <c r="L47" s="19"/>
      <c r="M47" s="19">
        <v>2.2000000000000002</v>
      </c>
      <c r="N47" s="19"/>
      <c r="O47" s="19">
        <v>-2.6</v>
      </c>
      <c r="P47" s="19"/>
      <c r="Q47" s="19">
        <v>-0.4</v>
      </c>
      <c r="R47" s="19"/>
      <c r="S47" s="19">
        <v>1.3</v>
      </c>
      <c r="T47" s="19"/>
      <c r="U47" s="19">
        <v>-5.8</v>
      </c>
      <c r="V47" s="19"/>
      <c r="W47" s="19">
        <v>-0.5</v>
      </c>
      <c r="X47" s="19"/>
      <c r="Y47" s="19">
        <v>-4.7</v>
      </c>
      <c r="Z47" s="19"/>
      <c r="AA47" s="19">
        <v>9.4</v>
      </c>
      <c r="AB47" s="11"/>
    </row>
    <row r="48" spans="1:28" ht="12" customHeight="1">
      <c r="A48" s="18" t="s">
        <v>248</v>
      </c>
      <c r="B48" s="18" t="s">
        <v>249</v>
      </c>
      <c r="C48" s="19">
        <v>5.9</v>
      </c>
      <c r="D48" s="19"/>
      <c r="E48" s="19">
        <v>1.8</v>
      </c>
      <c r="F48" s="19"/>
      <c r="G48" s="19">
        <v>-0.5</v>
      </c>
      <c r="H48" s="19"/>
      <c r="I48" s="19">
        <v>-2.2999999999999998</v>
      </c>
      <c r="J48" s="19"/>
      <c r="K48" s="19">
        <v>-0.5</v>
      </c>
      <c r="L48" s="19"/>
      <c r="M48" s="19">
        <v>-4.7</v>
      </c>
      <c r="N48" s="19"/>
      <c r="O48" s="19">
        <v>6.9</v>
      </c>
      <c r="P48" s="19"/>
      <c r="Q48" s="19">
        <v>-6</v>
      </c>
      <c r="R48" s="19"/>
      <c r="S48" s="19">
        <v>-5.4</v>
      </c>
      <c r="T48" s="19"/>
      <c r="U48" s="19">
        <v>-5.2</v>
      </c>
      <c r="V48" s="19"/>
      <c r="W48" s="19">
        <v>3.8</v>
      </c>
      <c r="X48" s="19"/>
      <c r="Y48" s="19">
        <v>0</v>
      </c>
      <c r="Z48" s="19"/>
      <c r="AA48" s="19">
        <v>10.5</v>
      </c>
      <c r="AB48" s="11"/>
    </row>
    <row r="49" spans="1:28" ht="12" customHeight="1">
      <c r="A49" s="9" t="s">
        <v>250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spans="1:28" ht="12" customHeight="1">
      <c r="A50" s="18" t="s">
        <v>251</v>
      </c>
      <c r="B50" s="18" t="s">
        <v>252</v>
      </c>
      <c r="C50" s="19">
        <v>-1.8</v>
      </c>
      <c r="D50" s="19"/>
      <c r="E50" s="19">
        <v>0.8</v>
      </c>
      <c r="F50" s="19"/>
      <c r="G50" s="19">
        <v>3.3</v>
      </c>
      <c r="H50" s="19"/>
      <c r="I50" s="19">
        <v>-2.2999999999999998</v>
      </c>
      <c r="J50" s="19"/>
      <c r="K50" s="19">
        <v>-0.1</v>
      </c>
      <c r="L50" s="19"/>
      <c r="M50" s="19">
        <v>3.8</v>
      </c>
      <c r="N50" s="19"/>
      <c r="O50" s="19">
        <v>-6.3</v>
      </c>
      <c r="P50" s="19"/>
      <c r="Q50" s="19">
        <v>3.2</v>
      </c>
      <c r="R50" s="19"/>
      <c r="S50" s="19">
        <v>5</v>
      </c>
      <c r="T50" s="19"/>
      <c r="U50" s="19">
        <v>-11.9</v>
      </c>
      <c r="V50" s="19"/>
      <c r="W50" s="19">
        <v>7.5</v>
      </c>
      <c r="X50" s="19"/>
      <c r="Y50" s="19">
        <v>7.3</v>
      </c>
      <c r="Z50" s="19"/>
      <c r="AA50" s="19">
        <v>3.2</v>
      </c>
      <c r="AB50" s="11"/>
    </row>
    <row r="51" spans="1:28" ht="12" customHeight="1">
      <c r="A51" s="18" t="s">
        <v>253</v>
      </c>
      <c r="B51" s="18" t="s">
        <v>254</v>
      </c>
      <c r="C51" s="19">
        <v>-0.3</v>
      </c>
      <c r="D51" s="19"/>
      <c r="E51" s="19">
        <v>0.3</v>
      </c>
      <c r="F51" s="19"/>
      <c r="G51" s="19">
        <v>0.3</v>
      </c>
      <c r="H51" s="19"/>
      <c r="I51" s="19">
        <v>-0.2</v>
      </c>
      <c r="J51" s="19"/>
      <c r="K51" s="19">
        <v>-1.2</v>
      </c>
      <c r="L51" s="19"/>
      <c r="M51" s="19">
        <v>1.4</v>
      </c>
      <c r="N51" s="19"/>
      <c r="O51" s="19">
        <v>0.2</v>
      </c>
      <c r="P51" s="19"/>
      <c r="Q51" s="19">
        <v>0.3</v>
      </c>
      <c r="R51" s="19"/>
      <c r="S51" s="19">
        <v>-1.2</v>
      </c>
      <c r="T51" s="19"/>
      <c r="U51" s="19">
        <v>0.7</v>
      </c>
      <c r="V51" s="19"/>
      <c r="W51" s="19">
        <v>2.7</v>
      </c>
      <c r="X51" s="19"/>
      <c r="Y51" s="19">
        <v>-0.5</v>
      </c>
      <c r="Z51" s="19"/>
      <c r="AA51" s="19">
        <v>1.3</v>
      </c>
      <c r="AB51" s="11"/>
    </row>
    <row r="52" spans="1:28" ht="12" customHeight="1">
      <c r="A52" s="18" t="s">
        <v>255</v>
      </c>
      <c r="B52" s="18" t="s">
        <v>256</v>
      </c>
      <c r="C52" s="19">
        <v>4</v>
      </c>
      <c r="D52" s="19"/>
      <c r="E52" s="19">
        <v>3.2</v>
      </c>
      <c r="F52" s="19"/>
      <c r="G52" s="19">
        <v>-2.2000000000000002</v>
      </c>
      <c r="H52" s="19"/>
      <c r="I52" s="19">
        <v>0.3</v>
      </c>
      <c r="J52" s="19"/>
      <c r="K52" s="19">
        <v>4.4000000000000004</v>
      </c>
      <c r="L52" s="19"/>
      <c r="M52" s="19">
        <v>8.1</v>
      </c>
      <c r="N52" s="19"/>
      <c r="O52" s="19">
        <v>-2.5</v>
      </c>
      <c r="P52" s="19"/>
      <c r="Q52" s="19">
        <v>-2.6</v>
      </c>
      <c r="R52" s="19"/>
      <c r="S52" s="19">
        <v>-0.3</v>
      </c>
      <c r="T52" s="19"/>
      <c r="U52" s="19">
        <v>-1.2</v>
      </c>
      <c r="V52" s="19"/>
      <c r="W52" s="19">
        <v>1.8</v>
      </c>
      <c r="X52" s="19"/>
      <c r="Y52" s="19">
        <v>-6.7</v>
      </c>
      <c r="Z52" s="19"/>
      <c r="AA52" s="19">
        <v>7.8</v>
      </c>
      <c r="AB52" s="11"/>
    </row>
    <row r="53" spans="1:28" ht="12" customHeight="1">
      <c r="A53" s="18" t="s">
        <v>257</v>
      </c>
      <c r="B53" s="18" t="s">
        <v>258</v>
      </c>
      <c r="C53" s="19">
        <v>-0.4</v>
      </c>
      <c r="D53" s="19"/>
      <c r="E53" s="19">
        <v>-0.4</v>
      </c>
      <c r="F53" s="19"/>
      <c r="G53" s="19">
        <v>0.4</v>
      </c>
      <c r="H53" s="19"/>
      <c r="I53" s="19">
        <v>1.7</v>
      </c>
      <c r="J53" s="19"/>
      <c r="K53" s="19">
        <v>1.3</v>
      </c>
      <c r="L53" s="19"/>
      <c r="M53" s="19">
        <v>-0.8</v>
      </c>
      <c r="N53" s="19"/>
      <c r="O53" s="19">
        <v>0.4</v>
      </c>
      <c r="P53" s="19"/>
      <c r="Q53" s="19">
        <v>0</v>
      </c>
      <c r="R53" s="19"/>
      <c r="S53" s="19">
        <v>1.3</v>
      </c>
      <c r="T53" s="19"/>
      <c r="U53" s="19">
        <v>-1.7</v>
      </c>
      <c r="V53" s="19"/>
      <c r="W53" s="19">
        <v>0</v>
      </c>
      <c r="X53" s="19"/>
      <c r="Y53" s="19">
        <v>-1.3</v>
      </c>
      <c r="Z53" s="19"/>
      <c r="AA53" s="19">
        <v>0.4</v>
      </c>
      <c r="AB53" s="11"/>
    </row>
    <row r="54" spans="1:28" ht="12" customHeight="1">
      <c r="A54" s="18" t="s">
        <v>259</v>
      </c>
      <c r="B54" s="18" t="s">
        <v>260</v>
      </c>
      <c r="C54" s="19">
        <v>10.1</v>
      </c>
      <c r="D54" s="19"/>
      <c r="E54" s="19">
        <v>1.5</v>
      </c>
      <c r="F54" s="19"/>
      <c r="G54" s="19">
        <v>3</v>
      </c>
      <c r="H54" s="19"/>
      <c r="I54" s="19">
        <v>-0.5</v>
      </c>
      <c r="J54" s="19"/>
      <c r="K54" s="19">
        <v>5.8</v>
      </c>
      <c r="L54" s="19"/>
      <c r="M54" s="19">
        <v>-4.5999999999999996</v>
      </c>
      <c r="N54" s="19"/>
      <c r="O54" s="19">
        <v>5.6</v>
      </c>
      <c r="P54" s="19"/>
      <c r="Q54" s="19">
        <v>-6.1</v>
      </c>
      <c r="R54" s="19"/>
      <c r="S54" s="19">
        <v>-7.1</v>
      </c>
      <c r="T54" s="19"/>
      <c r="U54" s="19">
        <v>16</v>
      </c>
      <c r="V54" s="19"/>
      <c r="W54" s="19">
        <v>2.9</v>
      </c>
      <c r="X54" s="19"/>
      <c r="Y54" s="19">
        <v>-0.5</v>
      </c>
      <c r="Z54" s="19"/>
      <c r="AA54" s="19">
        <v>2</v>
      </c>
      <c r="AB54" s="11"/>
    </row>
    <row r="55" spans="1:28" ht="12" customHeight="1">
      <c r="A55" s="9" t="s">
        <v>261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1:28" ht="12" customHeight="1">
      <c r="A56" s="18" t="s">
        <v>262</v>
      </c>
      <c r="B56" s="18" t="s">
        <v>263</v>
      </c>
      <c r="C56" s="19">
        <v>0.5</v>
      </c>
      <c r="D56" s="19"/>
      <c r="E56" s="19">
        <v>0.2</v>
      </c>
      <c r="F56" s="19"/>
      <c r="G56" s="19">
        <v>0.9</v>
      </c>
      <c r="H56" s="19"/>
      <c r="I56" s="19">
        <v>0.8</v>
      </c>
      <c r="J56" s="19"/>
      <c r="K56" s="19">
        <v>0</v>
      </c>
      <c r="L56" s="19"/>
      <c r="M56" s="19">
        <v>0.5</v>
      </c>
      <c r="N56" s="19"/>
      <c r="O56" s="19">
        <v>0.3</v>
      </c>
      <c r="P56" s="19"/>
      <c r="Q56" s="19">
        <v>0.2</v>
      </c>
      <c r="R56" s="19"/>
      <c r="S56" s="19">
        <v>0</v>
      </c>
      <c r="T56" s="19"/>
      <c r="U56" s="19">
        <v>0.2</v>
      </c>
      <c r="V56" s="19"/>
      <c r="W56" s="19">
        <v>0.2</v>
      </c>
      <c r="X56" s="19"/>
      <c r="Y56" s="19">
        <v>0</v>
      </c>
      <c r="Z56" s="19"/>
      <c r="AA56" s="19">
        <v>0.5</v>
      </c>
      <c r="AB56" s="11"/>
    </row>
    <row r="57" spans="1:28" ht="12" customHeight="1">
      <c r="A57" s="8" t="s">
        <v>264</v>
      </c>
      <c r="B57" s="8" t="s">
        <v>265</v>
      </c>
      <c r="C57" s="26">
        <v>1</v>
      </c>
      <c r="D57" s="26"/>
      <c r="E57" s="26">
        <v>0</v>
      </c>
      <c r="F57" s="26"/>
      <c r="G57" s="26">
        <v>0</v>
      </c>
      <c r="H57" s="26"/>
      <c r="I57" s="26">
        <v>0.5</v>
      </c>
      <c r="J57" s="26"/>
      <c r="K57" s="26">
        <v>0.8</v>
      </c>
      <c r="L57" s="26"/>
      <c r="M57" s="26">
        <v>0</v>
      </c>
      <c r="N57" s="26"/>
      <c r="O57" s="26">
        <v>0.3</v>
      </c>
      <c r="P57" s="26"/>
      <c r="Q57" s="26">
        <v>0.2</v>
      </c>
      <c r="R57" s="26"/>
      <c r="S57" s="26">
        <v>-1</v>
      </c>
      <c r="T57" s="26"/>
      <c r="U57" s="26">
        <v>2.1</v>
      </c>
      <c r="V57" s="26"/>
      <c r="W57" s="26">
        <v>0.2</v>
      </c>
      <c r="X57" s="26"/>
      <c r="Y57" s="26">
        <v>0.2</v>
      </c>
      <c r="Z57" s="26"/>
      <c r="AA57" s="26">
        <v>0</v>
      </c>
      <c r="AB57" s="13"/>
    </row>
    <row r="58" spans="1:28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8">
      <c r="A59" s="18" t="s">
        <v>266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6"/>
      <c r="V59" s="6"/>
      <c r="W59" s="6"/>
      <c r="X59" s="6"/>
      <c r="Y59" s="6"/>
      <c r="Z59" s="6"/>
      <c r="AA59" s="6"/>
    </row>
    <row r="60" spans="1:28">
      <c r="A60" s="18" t="s">
        <v>267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6"/>
      <c r="V60" s="6"/>
      <c r="W60" s="6"/>
      <c r="X60" s="6"/>
      <c r="Y60" s="6"/>
      <c r="Z60" s="6"/>
      <c r="AA60" s="6"/>
    </row>
    <row r="61" spans="1:28">
      <c r="A61" s="18" t="s">
        <v>268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8">
      <c r="A62" s="18" t="s">
        <v>269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8">
      <c r="A63" s="18" t="s">
        <v>270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8">
      <c r="A64" s="17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>
      <c r="A65" s="17" t="s">
        <v>154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0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0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0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1:20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1:20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1:20">
      <c r="A300" s="16"/>
    </row>
    <row r="301" spans="1:20">
      <c r="A301" s="16"/>
    </row>
    <row r="302" spans="1:20">
      <c r="A302" s="16"/>
    </row>
    <row r="303" spans="1:20">
      <c r="A303" s="16"/>
    </row>
    <row r="304" spans="1:20">
      <c r="A304" s="16"/>
    </row>
    <row r="305" spans="1:1">
      <c r="A305" s="16"/>
    </row>
  </sheetData>
  <mergeCells count="16">
    <mergeCell ref="A6:A7"/>
    <mergeCell ref="B6:B7"/>
    <mergeCell ref="C7:D7"/>
    <mergeCell ref="E7:F7"/>
    <mergeCell ref="G7:H7"/>
    <mergeCell ref="C6:AB6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305"/>
  <sheetViews>
    <sheetView zoomScaleNormal="100" workbookViewId="0"/>
  </sheetViews>
  <sheetFormatPr defaultColWidth="11.5703125" defaultRowHeight="15"/>
  <cols>
    <col min="1" max="1" width="50.7109375" customWidth="1"/>
    <col min="2" max="3" width="9.7109375" customWidth="1"/>
    <col min="4" max="4" width="2.85546875" customWidth="1"/>
    <col min="5" max="5" width="9.7109375" customWidth="1"/>
    <col min="6" max="6" width="2.85546875" customWidth="1"/>
    <col min="7" max="7" width="9.7109375" customWidth="1"/>
    <col min="8" max="8" width="2.85546875" customWidth="1"/>
    <col min="9" max="9" width="9.7109375" customWidth="1"/>
    <col min="10" max="10" width="2.85546875" customWidth="1"/>
    <col min="11" max="11" width="9.7109375" customWidth="1"/>
    <col min="12" max="12" width="2.85546875" customWidth="1"/>
    <col min="13" max="13" width="9.7109375" customWidth="1"/>
    <col min="14" max="14" width="2.85546875" customWidth="1"/>
    <col min="15" max="15" width="9.7109375" customWidth="1"/>
    <col min="16" max="16" width="2.85546875" customWidth="1"/>
    <col min="17" max="17" width="9.7109375" customWidth="1"/>
    <col min="18" max="18" width="2.85546875" customWidth="1"/>
    <col min="19" max="19" width="9.7109375" customWidth="1"/>
    <col min="20" max="20" width="2.85546875" customWidth="1"/>
    <col min="21" max="21" width="9.7109375" customWidth="1"/>
    <col min="22" max="22" width="2.85546875" customWidth="1"/>
    <col min="23" max="23" width="9.7109375" customWidth="1"/>
    <col min="24" max="24" width="2.85546875" customWidth="1"/>
    <col min="25" max="25" width="9.7109375" customWidth="1"/>
    <col min="26" max="26" width="2.85546875" customWidth="1"/>
    <col min="27" max="27" width="9.7109375" customWidth="1"/>
    <col min="28" max="28" width="2.85546875" customWidth="1"/>
  </cols>
  <sheetData>
    <row r="1" spans="1:28" ht="16.149999999999999" customHeight="1">
      <c r="A1" s="14" t="s">
        <v>273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8" ht="20.25" customHeight="1">
      <c r="A2" s="15" t="s">
        <v>42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8" ht="16.149999999999999" customHeight="1">
      <c r="A3" s="16" t="s">
        <v>169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8" ht="16.149999999999999" customHeight="1">
      <c r="A4" s="14" t="s">
        <v>274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8" ht="16.149999999999999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8">
      <c r="A6" s="36" t="s">
        <v>170</v>
      </c>
      <c r="B6" s="38" t="s">
        <v>26</v>
      </c>
      <c r="C6" s="40" t="s">
        <v>27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24" customHeight="1">
      <c r="A7" s="37"/>
      <c r="B7" s="39"/>
      <c r="C7" s="40" t="s">
        <v>28</v>
      </c>
      <c r="D7" s="40" t="s">
        <v>29</v>
      </c>
      <c r="E7" s="40" t="s">
        <v>30</v>
      </c>
      <c r="F7" s="40" t="s">
        <v>29</v>
      </c>
      <c r="G7" s="40" t="s">
        <v>31</v>
      </c>
      <c r="H7" s="40" t="s">
        <v>29</v>
      </c>
      <c r="I7" s="40" t="s">
        <v>32</v>
      </c>
      <c r="J7" s="40" t="s">
        <v>29</v>
      </c>
      <c r="K7" s="40" t="s">
        <v>33</v>
      </c>
      <c r="L7" s="40" t="s">
        <v>29</v>
      </c>
      <c r="M7" s="40" t="s">
        <v>34</v>
      </c>
      <c r="N7" s="40" t="s">
        <v>29</v>
      </c>
      <c r="O7" s="40" t="s">
        <v>35</v>
      </c>
      <c r="P7" s="40" t="s">
        <v>29</v>
      </c>
      <c r="Q7" s="40" t="s">
        <v>36</v>
      </c>
      <c r="R7" s="40" t="s">
        <v>29</v>
      </c>
      <c r="S7" s="40" t="s">
        <v>37</v>
      </c>
      <c r="T7" s="40" t="s">
        <v>29</v>
      </c>
      <c r="U7" s="40" t="s">
        <v>38</v>
      </c>
      <c r="V7" s="40" t="s">
        <v>29</v>
      </c>
      <c r="W7" s="40" t="s">
        <v>39</v>
      </c>
      <c r="X7" s="40" t="s">
        <v>29</v>
      </c>
      <c r="Y7" s="40" t="s">
        <v>40</v>
      </c>
      <c r="Z7" s="40" t="s">
        <v>29</v>
      </c>
      <c r="AA7" s="40" t="s">
        <v>41</v>
      </c>
      <c r="AB7" s="40" t="s">
        <v>29</v>
      </c>
    </row>
    <row r="8" spans="1:28" ht="12" customHeight="1">
      <c r="A8" s="10" t="s">
        <v>171</v>
      </c>
      <c r="B8" s="19"/>
      <c r="C8" s="11"/>
      <c r="D8" s="19"/>
      <c r="E8" s="11"/>
      <c r="F8" s="19"/>
      <c r="G8" s="11"/>
      <c r="H8" s="19"/>
      <c r="I8" s="11"/>
      <c r="J8" s="19"/>
      <c r="K8" s="11"/>
      <c r="L8" s="19"/>
      <c r="M8" s="11"/>
      <c r="N8" s="19"/>
      <c r="O8" s="11"/>
      <c r="P8" s="19"/>
      <c r="Q8" s="11"/>
      <c r="R8" s="19"/>
      <c r="S8" s="11"/>
      <c r="T8" s="19"/>
      <c r="U8" s="11"/>
      <c r="V8" s="19"/>
      <c r="W8" s="11"/>
      <c r="X8" s="19"/>
      <c r="Y8" s="11"/>
      <c r="Z8" s="19"/>
      <c r="AA8" s="11"/>
    </row>
    <row r="9" spans="1:28" ht="12" customHeight="1">
      <c r="A9" s="7" t="s">
        <v>172</v>
      </c>
      <c r="B9" s="18" t="s">
        <v>173</v>
      </c>
      <c r="C9" s="19">
        <v>21.6</v>
      </c>
      <c r="D9" s="19"/>
      <c r="E9" s="19">
        <v>8.1</v>
      </c>
      <c r="F9" s="19"/>
      <c r="G9" s="19">
        <v>3.7</v>
      </c>
      <c r="H9" s="19"/>
      <c r="I9" s="19">
        <v>-2.1</v>
      </c>
      <c r="J9" s="19"/>
      <c r="K9" s="19">
        <v>6.7</v>
      </c>
      <c r="L9" s="19"/>
      <c r="M9" s="19">
        <v>-14</v>
      </c>
      <c r="N9" s="19"/>
      <c r="O9" s="19">
        <v>0.9</v>
      </c>
      <c r="P9" s="19"/>
      <c r="Q9" s="19">
        <v>-2.4</v>
      </c>
      <c r="R9" s="19"/>
      <c r="S9" s="19">
        <v>-1.9</v>
      </c>
      <c r="T9" s="19"/>
      <c r="U9" s="19">
        <v>-7.9</v>
      </c>
      <c r="V9" s="19"/>
      <c r="W9" s="19">
        <v>-7.7</v>
      </c>
      <c r="X9" s="19"/>
      <c r="Y9" s="19">
        <v>-0.4</v>
      </c>
      <c r="Z9" s="19"/>
      <c r="AA9" s="19">
        <v>-22.4</v>
      </c>
      <c r="AB9" s="11"/>
    </row>
    <row r="10" spans="1:28" ht="12" customHeight="1">
      <c r="A10" s="7" t="s">
        <v>174</v>
      </c>
      <c r="B10" s="18" t="s">
        <v>175</v>
      </c>
      <c r="C10" s="19">
        <v>-3.6</v>
      </c>
      <c r="D10" s="19"/>
      <c r="E10" s="19">
        <v>-3</v>
      </c>
      <c r="F10" s="19"/>
      <c r="G10" s="19">
        <v>-2.1</v>
      </c>
      <c r="H10" s="19"/>
      <c r="I10" s="19">
        <v>-0.3</v>
      </c>
      <c r="J10" s="19"/>
      <c r="K10" s="19">
        <v>-3.4</v>
      </c>
      <c r="L10" s="19"/>
      <c r="M10" s="19">
        <v>-2.4</v>
      </c>
      <c r="N10" s="19"/>
      <c r="O10" s="19">
        <v>-1.9</v>
      </c>
      <c r="P10" s="19"/>
      <c r="Q10" s="19">
        <v>-3.2</v>
      </c>
      <c r="R10" s="19"/>
      <c r="S10" s="19">
        <v>-2.4</v>
      </c>
      <c r="T10" s="19"/>
      <c r="U10" s="19">
        <v>-1.6</v>
      </c>
      <c r="V10" s="19"/>
      <c r="W10" s="19">
        <v>1.1000000000000001</v>
      </c>
      <c r="X10" s="19"/>
      <c r="Y10" s="19">
        <v>3</v>
      </c>
      <c r="Z10" s="19"/>
      <c r="AA10" s="19">
        <v>0.3</v>
      </c>
      <c r="AB10" s="11"/>
    </row>
    <row r="11" spans="1:28" ht="12" customHeight="1">
      <c r="A11" s="7" t="s">
        <v>176</v>
      </c>
      <c r="B11" s="18" t="s">
        <v>177</v>
      </c>
      <c r="C11" s="19">
        <v>57.1</v>
      </c>
      <c r="D11" s="19"/>
      <c r="E11" s="19">
        <v>25.8</v>
      </c>
      <c r="F11" s="19"/>
      <c r="G11" s="19">
        <v>18.5</v>
      </c>
      <c r="H11" s="19"/>
      <c r="I11" s="19">
        <v>7.5</v>
      </c>
      <c r="J11" s="19"/>
      <c r="K11" s="19">
        <v>2.6</v>
      </c>
      <c r="L11" s="19"/>
      <c r="M11" s="19">
        <v>0.3</v>
      </c>
      <c r="N11" s="19"/>
      <c r="O11" s="19">
        <v>24.3</v>
      </c>
      <c r="P11" s="19"/>
      <c r="Q11" s="19">
        <v>10.7</v>
      </c>
      <c r="R11" s="19"/>
      <c r="S11" s="19">
        <v>16</v>
      </c>
      <c r="T11" s="19"/>
      <c r="U11" s="19">
        <v>23.6</v>
      </c>
      <c r="V11" s="19"/>
      <c r="W11" s="19">
        <v>14.2</v>
      </c>
      <c r="X11" s="19"/>
      <c r="Y11" s="19">
        <v>14.2</v>
      </c>
      <c r="Z11" s="19"/>
      <c r="AA11" s="19">
        <v>-2.8</v>
      </c>
      <c r="AB11" s="11"/>
    </row>
    <row r="12" spans="1:28" ht="12" customHeight="1">
      <c r="A12" s="7" t="s">
        <v>178</v>
      </c>
      <c r="B12" s="18" t="s">
        <v>179</v>
      </c>
      <c r="C12" s="19">
        <v>-1.9</v>
      </c>
      <c r="D12" s="19"/>
      <c r="E12" s="19">
        <v>-6.4</v>
      </c>
      <c r="F12" s="19"/>
      <c r="G12" s="19">
        <v>-12.5</v>
      </c>
      <c r="H12" s="19"/>
      <c r="I12" s="19">
        <v>-31.7</v>
      </c>
      <c r="J12" s="19"/>
      <c r="K12" s="19">
        <v>-10.5</v>
      </c>
      <c r="L12" s="19"/>
      <c r="M12" s="19">
        <v>13.3</v>
      </c>
      <c r="N12" s="19"/>
      <c r="O12" s="19">
        <v>14.4</v>
      </c>
      <c r="P12" s="19"/>
      <c r="Q12" s="19">
        <v>44</v>
      </c>
      <c r="R12" s="19"/>
      <c r="S12" s="19">
        <v>59.4</v>
      </c>
      <c r="T12" s="19"/>
      <c r="U12" s="19">
        <v>-3.9</v>
      </c>
      <c r="V12" s="19"/>
      <c r="W12" s="19">
        <v>-23.1</v>
      </c>
      <c r="X12" s="19"/>
      <c r="Y12" s="19">
        <v>-25.6</v>
      </c>
      <c r="Z12" s="19"/>
      <c r="AA12" s="19">
        <v>-6.8</v>
      </c>
      <c r="AB12" s="11"/>
    </row>
    <row r="13" spans="1:28" ht="12" customHeight="1">
      <c r="A13" s="7" t="s">
        <v>180</v>
      </c>
      <c r="B13" s="18" t="s">
        <v>181</v>
      </c>
      <c r="C13" s="19">
        <v>3</v>
      </c>
      <c r="D13" s="19"/>
      <c r="E13" s="19">
        <v>3</v>
      </c>
      <c r="F13" s="19"/>
      <c r="G13" s="19">
        <v>1.6</v>
      </c>
      <c r="H13" s="19"/>
      <c r="I13" s="19">
        <v>3.5</v>
      </c>
      <c r="J13" s="19"/>
      <c r="K13" s="19">
        <v>2.9</v>
      </c>
      <c r="L13" s="19"/>
      <c r="M13" s="19">
        <v>7.8</v>
      </c>
      <c r="N13" s="19"/>
      <c r="O13" s="19">
        <v>4.0999999999999996</v>
      </c>
      <c r="P13" s="19"/>
      <c r="Q13" s="19">
        <v>7.9</v>
      </c>
      <c r="R13" s="19"/>
      <c r="S13" s="19">
        <v>12</v>
      </c>
      <c r="T13" s="19"/>
      <c r="U13" s="19">
        <v>13.8</v>
      </c>
      <c r="V13" s="19"/>
      <c r="W13" s="19">
        <v>18.2</v>
      </c>
      <c r="X13" s="19"/>
      <c r="Y13" s="19">
        <v>22.6</v>
      </c>
      <c r="Z13" s="19"/>
      <c r="AA13" s="19">
        <v>21.5</v>
      </c>
      <c r="AB13" s="11"/>
    </row>
    <row r="14" spans="1:28" ht="12" customHeight="1">
      <c r="A14" s="18" t="s">
        <v>182</v>
      </c>
      <c r="B14" s="18" t="s">
        <v>183</v>
      </c>
      <c r="C14" s="19">
        <v>10.6</v>
      </c>
      <c r="D14" s="19"/>
      <c r="E14" s="19">
        <v>8.9</v>
      </c>
      <c r="F14" s="19"/>
      <c r="G14" s="19">
        <v>1</v>
      </c>
      <c r="H14" s="19"/>
      <c r="I14" s="19">
        <v>-1.9</v>
      </c>
      <c r="J14" s="19"/>
      <c r="K14" s="19">
        <v>-4.3</v>
      </c>
      <c r="L14" s="19"/>
      <c r="M14" s="19">
        <v>-3.4</v>
      </c>
      <c r="N14" s="19"/>
      <c r="O14" s="19">
        <v>-2</v>
      </c>
      <c r="P14" s="19"/>
      <c r="Q14" s="19">
        <v>-1.5</v>
      </c>
      <c r="R14" s="19"/>
      <c r="S14" s="19">
        <v>1.5</v>
      </c>
      <c r="T14" s="19"/>
      <c r="U14" s="19">
        <v>1</v>
      </c>
      <c r="V14" s="19"/>
      <c r="W14" s="19">
        <v>-1.5</v>
      </c>
      <c r="X14" s="19"/>
      <c r="Y14" s="19">
        <v>-4.3</v>
      </c>
      <c r="Z14" s="19"/>
      <c r="AA14" s="19">
        <v>-2.9</v>
      </c>
      <c r="AB14" s="11"/>
    </row>
    <row r="15" spans="1:28" ht="12" customHeight="1">
      <c r="A15" s="18" t="s">
        <v>184</v>
      </c>
      <c r="B15" s="18" t="s">
        <v>185</v>
      </c>
      <c r="C15" s="19">
        <v>-21.7</v>
      </c>
      <c r="D15" s="19"/>
      <c r="E15" s="19">
        <v>-37.4</v>
      </c>
      <c r="F15" s="19"/>
      <c r="G15" s="19">
        <v>-45.1</v>
      </c>
      <c r="H15" s="19"/>
      <c r="I15" s="19">
        <v>-24.5</v>
      </c>
      <c r="J15" s="19"/>
      <c r="K15" s="19">
        <v>-22.8</v>
      </c>
      <c r="L15" s="19"/>
      <c r="M15" s="19">
        <v>-42.6</v>
      </c>
      <c r="N15" s="19"/>
      <c r="O15" s="19">
        <v>-41.3</v>
      </c>
      <c r="P15" s="19"/>
      <c r="Q15" s="19">
        <v>-39</v>
      </c>
      <c r="R15" s="19"/>
      <c r="S15" s="19">
        <v>-38.299999999999997</v>
      </c>
      <c r="T15" s="19"/>
      <c r="U15" s="19">
        <v>-5.9</v>
      </c>
      <c r="V15" s="19"/>
      <c r="W15" s="19">
        <v>20.5</v>
      </c>
      <c r="X15" s="19"/>
      <c r="Y15" s="19">
        <v>5.9</v>
      </c>
      <c r="Z15" s="19"/>
      <c r="AA15" s="19">
        <v>-2.7</v>
      </c>
      <c r="AB15" s="11"/>
    </row>
    <row r="16" spans="1:28" ht="12" customHeight="1">
      <c r="A16" s="18" t="s">
        <v>186</v>
      </c>
      <c r="B16" s="18" t="s">
        <v>187</v>
      </c>
      <c r="C16" s="19">
        <v>-30.7</v>
      </c>
      <c r="D16" s="19"/>
      <c r="E16" s="19">
        <v>-40.4</v>
      </c>
      <c r="F16" s="19"/>
      <c r="G16" s="19">
        <v>-21.2</v>
      </c>
      <c r="H16" s="19"/>
      <c r="I16" s="19">
        <v>-32.299999999999997</v>
      </c>
      <c r="J16" s="19"/>
      <c r="K16" s="19">
        <v>-24.1</v>
      </c>
      <c r="L16" s="19"/>
      <c r="M16" s="19">
        <v>-37.1</v>
      </c>
      <c r="N16" s="19"/>
      <c r="O16" s="19">
        <v>-32.9</v>
      </c>
      <c r="P16" s="19"/>
      <c r="Q16" s="19">
        <v>-35.799999999999997</v>
      </c>
      <c r="R16" s="19"/>
      <c r="S16" s="19">
        <v>-40.5</v>
      </c>
      <c r="T16" s="19"/>
      <c r="U16" s="19">
        <v>-14.3</v>
      </c>
      <c r="V16" s="19"/>
      <c r="W16" s="19">
        <v>-23.3</v>
      </c>
      <c r="X16" s="19"/>
      <c r="Y16" s="19">
        <v>11.9</v>
      </c>
      <c r="Z16" s="19"/>
      <c r="AA16" s="19">
        <v>48.5</v>
      </c>
      <c r="AB16" s="11"/>
    </row>
    <row r="17" spans="1:28" ht="12" customHeight="1">
      <c r="A17" s="18" t="s">
        <v>188</v>
      </c>
      <c r="B17" s="18" t="s">
        <v>189</v>
      </c>
      <c r="C17" s="19">
        <v>-20.2</v>
      </c>
      <c r="D17" s="19"/>
      <c r="E17" s="19">
        <v>-26.7</v>
      </c>
      <c r="F17" s="19"/>
      <c r="G17" s="19">
        <v>-25.7</v>
      </c>
      <c r="H17" s="19"/>
      <c r="I17" s="19">
        <v>-37.6</v>
      </c>
      <c r="J17" s="19"/>
      <c r="K17" s="19">
        <v>-27.9</v>
      </c>
      <c r="L17" s="19"/>
      <c r="M17" s="19">
        <v>-33</v>
      </c>
      <c r="N17" s="19"/>
      <c r="O17" s="19">
        <v>-47.1</v>
      </c>
      <c r="P17" s="19"/>
      <c r="Q17" s="19">
        <v>-44.6</v>
      </c>
      <c r="R17" s="19"/>
      <c r="S17" s="19">
        <v>-38.9</v>
      </c>
      <c r="T17" s="19"/>
      <c r="U17" s="19">
        <v>-35.4</v>
      </c>
      <c r="V17" s="19"/>
      <c r="W17" s="19">
        <v>-21.1</v>
      </c>
      <c r="X17" s="19"/>
      <c r="Y17" s="19">
        <v>-4.0999999999999996</v>
      </c>
      <c r="Z17" s="19"/>
      <c r="AA17" s="19">
        <v>-5.0999999999999996</v>
      </c>
      <c r="AB17" s="11"/>
    </row>
    <row r="18" spans="1:28" ht="12" customHeight="1">
      <c r="A18" s="18" t="s">
        <v>190</v>
      </c>
      <c r="B18" s="18" t="s">
        <v>191</v>
      </c>
      <c r="C18" s="19">
        <v>-41.1</v>
      </c>
      <c r="D18" s="19"/>
      <c r="E18" s="19">
        <v>-57</v>
      </c>
      <c r="F18" s="19"/>
      <c r="G18" s="19">
        <v>-42.5</v>
      </c>
      <c r="H18" s="19"/>
      <c r="I18" s="19">
        <v>-34.5</v>
      </c>
      <c r="J18" s="19"/>
      <c r="K18" s="19">
        <v>-18.600000000000001</v>
      </c>
      <c r="L18" s="19"/>
      <c r="M18" s="19">
        <v>-33.1</v>
      </c>
      <c r="N18" s="19"/>
      <c r="O18" s="19">
        <v>-1.8</v>
      </c>
      <c r="P18" s="19"/>
      <c r="Q18" s="19">
        <v>-8</v>
      </c>
      <c r="R18" s="19"/>
      <c r="S18" s="19">
        <v>10.3</v>
      </c>
      <c r="T18" s="19"/>
      <c r="U18" s="19">
        <v>4.3</v>
      </c>
      <c r="V18" s="19"/>
      <c r="W18" s="19">
        <v>-7.7</v>
      </c>
      <c r="X18" s="19"/>
      <c r="Y18" s="19">
        <v>-10</v>
      </c>
      <c r="Z18" s="19"/>
      <c r="AA18" s="19">
        <v>-17.899999999999999</v>
      </c>
      <c r="AB18" s="11"/>
    </row>
    <row r="19" spans="1:28" ht="12" customHeight="1">
      <c r="A19" s="18" t="s">
        <v>192</v>
      </c>
      <c r="B19" s="18" t="s">
        <v>193</v>
      </c>
      <c r="C19" s="19">
        <v>-6.1</v>
      </c>
      <c r="D19" s="19"/>
      <c r="E19" s="19">
        <v>-14.4</v>
      </c>
      <c r="F19" s="19"/>
      <c r="G19" s="19">
        <v>-15.4</v>
      </c>
      <c r="H19" s="19"/>
      <c r="I19" s="19">
        <v>-16.899999999999999</v>
      </c>
      <c r="J19" s="19"/>
      <c r="K19" s="19">
        <v>-19.3</v>
      </c>
      <c r="L19" s="19"/>
      <c r="M19" s="19">
        <v>-27.8</v>
      </c>
      <c r="N19" s="19"/>
      <c r="O19" s="19">
        <v>-22.9</v>
      </c>
      <c r="P19" s="19"/>
      <c r="Q19" s="19">
        <v>-23.5</v>
      </c>
      <c r="R19" s="19"/>
      <c r="S19" s="19">
        <v>-18.899999999999999</v>
      </c>
      <c r="T19" s="19"/>
      <c r="U19" s="19">
        <v>-21.9</v>
      </c>
      <c r="V19" s="19"/>
      <c r="W19" s="19">
        <v>-16.899999999999999</v>
      </c>
      <c r="X19" s="19"/>
      <c r="Y19" s="19">
        <v>-9.1</v>
      </c>
      <c r="Z19" s="19"/>
      <c r="AA19" s="19">
        <v>-3.6</v>
      </c>
      <c r="AB19" s="11"/>
    </row>
    <row r="20" spans="1:28" ht="12" customHeight="1">
      <c r="A20" s="18" t="s">
        <v>194</v>
      </c>
      <c r="B20" s="18" t="s">
        <v>195</v>
      </c>
      <c r="C20" s="19">
        <v>3.4</v>
      </c>
      <c r="D20" s="19"/>
      <c r="E20" s="19">
        <v>-6.5</v>
      </c>
      <c r="F20" s="19"/>
      <c r="G20" s="19">
        <v>1.9</v>
      </c>
      <c r="H20" s="19"/>
      <c r="I20" s="19">
        <v>-4.8</v>
      </c>
      <c r="J20" s="19"/>
      <c r="K20" s="19">
        <v>-12</v>
      </c>
      <c r="L20" s="19"/>
      <c r="M20" s="19">
        <v>-15.2</v>
      </c>
      <c r="N20" s="19"/>
      <c r="O20" s="19">
        <v>-15.7</v>
      </c>
      <c r="P20" s="19"/>
      <c r="Q20" s="19">
        <v>-18</v>
      </c>
      <c r="R20" s="19"/>
      <c r="S20" s="19">
        <v>-8.1999999999999993</v>
      </c>
      <c r="T20" s="19"/>
      <c r="U20" s="19">
        <v>-5.8</v>
      </c>
      <c r="V20" s="19"/>
      <c r="W20" s="19">
        <v>-8.1999999999999993</v>
      </c>
      <c r="X20" s="19"/>
      <c r="Y20" s="19">
        <v>-16</v>
      </c>
      <c r="Z20" s="19"/>
      <c r="AA20" s="19">
        <v>-10.5</v>
      </c>
      <c r="AB20" s="11"/>
    </row>
    <row r="21" spans="1:28" ht="12" customHeight="1">
      <c r="A21" s="18" t="s">
        <v>196</v>
      </c>
      <c r="B21" s="18" t="s">
        <v>197</v>
      </c>
      <c r="C21" s="19">
        <v>-13.1</v>
      </c>
      <c r="D21" s="19"/>
      <c r="E21" s="19">
        <v>-14.7</v>
      </c>
      <c r="F21" s="19"/>
      <c r="G21" s="19">
        <v>-16.2</v>
      </c>
      <c r="H21" s="19"/>
      <c r="I21" s="19">
        <v>-21.2</v>
      </c>
      <c r="J21" s="19"/>
      <c r="K21" s="19">
        <v>-28</v>
      </c>
      <c r="L21" s="19"/>
      <c r="M21" s="19">
        <v>-34.6</v>
      </c>
      <c r="N21" s="19"/>
      <c r="O21" s="19">
        <v>-24.7</v>
      </c>
      <c r="P21" s="19"/>
      <c r="Q21" s="19">
        <v>-26.6</v>
      </c>
      <c r="R21" s="19"/>
      <c r="S21" s="19">
        <v>-27.4</v>
      </c>
      <c r="T21" s="19"/>
      <c r="U21" s="19">
        <v>-30.1</v>
      </c>
      <c r="V21" s="19"/>
      <c r="W21" s="19">
        <v>-31.2</v>
      </c>
      <c r="X21" s="19"/>
      <c r="Y21" s="19">
        <v>-21.3</v>
      </c>
      <c r="Z21" s="19"/>
      <c r="AA21" s="19">
        <v>-12.8</v>
      </c>
      <c r="AB21" s="11"/>
    </row>
    <row r="22" spans="1:28" ht="12" customHeight="1">
      <c r="A22" s="18" t="s">
        <v>198</v>
      </c>
      <c r="B22" s="18" t="s">
        <v>199</v>
      </c>
      <c r="C22" s="19">
        <v>7.4</v>
      </c>
      <c r="D22" s="19"/>
      <c r="E22" s="19">
        <v>5.2</v>
      </c>
      <c r="F22" s="19"/>
      <c r="G22" s="19">
        <v>-8.6999999999999993</v>
      </c>
      <c r="H22" s="19"/>
      <c r="I22" s="19">
        <v>-2.7</v>
      </c>
      <c r="J22" s="19"/>
      <c r="K22" s="19">
        <v>0.8</v>
      </c>
      <c r="L22" s="19"/>
      <c r="M22" s="19">
        <v>-0.6</v>
      </c>
      <c r="N22" s="19"/>
      <c r="O22" s="19">
        <v>0.3</v>
      </c>
      <c r="P22" s="19"/>
      <c r="Q22" s="19">
        <v>2.6</v>
      </c>
      <c r="R22" s="19"/>
      <c r="S22" s="19">
        <v>0.8</v>
      </c>
      <c r="T22" s="19"/>
      <c r="U22" s="19">
        <v>3.2</v>
      </c>
      <c r="V22" s="19"/>
      <c r="W22" s="19">
        <v>-0.8</v>
      </c>
      <c r="X22" s="19"/>
      <c r="Y22" s="19">
        <v>-1.4</v>
      </c>
      <c r="Z22" s="19"/>
      <c r="AA22" s="19">
        <v>1.4</v>
      </c>
      <c r="AB22" s="11"/>
    </row>
    <row r="23" spans="1:28" ht="12" customHeight="1">
      <c r="A23" s="9" t="s">
        <v>200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1:28" ht="12" customHeight="1">
      <c r="A24" s="18" t="s">
        <v>201</v>
      </c>
      <c r="B24" s="18" t="s">
        <v>202</v>
      </c>
      <c r="C24" s="19">
        <v>-0.3</v>
      </c>
      <c r="D24" s="19"/>
      <c r="E24" s="19">
        <v>1.8</v>
      </c>
      <c r="F24" s="19"/>
      <c r="G24" s="19">
        <v>0</v>
      </c>
      <c r="H24" s="19"/>
      <c r="I24" s="19">
        <v>4.9000000000000004</v>
      </c>
      <c r="J24" s="19"/>
      <c r="K24" s="19">
        <v>-1.3</v>
      </c>
      <c r="L24" s="19"/>
      <c r="M24" s="19">
        <v>-4.8</v>
      </c>
      <c r="N24" s="19"/>
      <c r="O24" s="19">
        <v>-3.4</v>
      </c>
      <c r="P24" s="19"/>
      <c r="Q24" s="19">
        <v>2.4</v>
      </c>
      <c r="R24" s="19"/>
      <c r="S24" s="19">
        <v>10.6</v>
      </c>
      <c r="T24" s="19"/>
      <c r="U24" s="19">
        <v>9.6</v>
      </c>
      <c r="V24" s="19"/>
      <c r="W24" s="19">
        <v>9.1</v>
      </c>
      <c r="X24" s="19"/>
      <c r="Y24" s="19">
        <v>6.3</v>
      </c>
      <c r="Z24" s="19"/>
      <c r="AA24" s="19">
        <v>12.4</v>
      </c>
      <c r="AB24" s="11"/>
    </row>
    <row r="25" spans="1:28" ht="12" customHeight="1">
      <c r="A25" s="18" t="s">
        <v>203</v>
      </c>
      <c r="B25" s="18" t="s">
        <v>204</v>
      </c>
      <c r="C25" s="19">
        <v>-1</v>
      </c>
      <c r="D25" s="19"/>
      <c r="E25" s="19">
        <v>-1.1000000000000001</v>
      </c>
      <c r="F25" s="19"/>
      <c r="G25" s="19">
        <v>-1.2</v>
      </c>
      <c r="H25" s="19"/>
      <c r="I25" s="19">
        <v>0.4</v>
      </c>
      <c r="J25" s="19"/>
      <c r="K25" s="19">
        <v>-0.6</v>
      </c>
      <c r="L25" s="19"/>
      <c r="M25" s="19">
        <v>-2.7</v>
      </c>
      <c r="N25" s="19"/>
      <c r="O25" s="19">
        <v>2.4</v>
      </c>
      <c r="P25" s="19"/>
      <c r="Q25" s="19">
        <v>8.8000000000000007</v>
      </c>
      <c r="R25" s="19"/>
      <c r="S25" s="19">
        <v>8.6999999999999993</v>
      </c>
      <c r="T25" s="19"/>
      <c r="U25" s="19">
        <v>6.9</v>
      </c>
      <c r="V25" s="19"/>
      <c r="W25" s="19">
        <v>8.5</v>
      </c>
      <c r="X25" s="19"/>
      <c r="Y25" s="19">
        <v>12</v>
      </c>
      <c r="Z25" s="19"/>
      <c r="AA25" s="19">
        <v>14.8</v>
      </c>
      <c r="AB25" s="11"/>
    </row>
    <row r="26" spans="1:28" ht="12" customHeight="1">
      <c r="A26" s="18" t="s">
        <v>205</v>
      </c>
      <c r="B26" s="18" t="s">
        <v>206</v>
      </c>
      <c r="C26" s="19">
        <v>-5.6</v>
      </c>
      <c r="D26" s="19"/>
      <c r="E26" s="19">
        <v>-4.2</v>
      </c>
      <c r="F26" s="19"/>
      <c r="G26" s="19">
        <v>-3.7</v>
      </c>
      <c r="H26" s="19"/>
      <c r="I26" s="19">
        <v>-4.9000000000000004</v>
      </c>
      <c r="J26" s="19"/>
      <c r="K26" s="19">
        <v>-3.5</v>
      </c>
      <c r="L26" s="19"/>
      <c r="M26" s="19">
        <v>1.1000000000000001</v>
      </c>
      <c r="N26" s="19"/>
      <c r="O26" s="19">
        <v>-2.1</v>
      </c>
      <c r="P26" s="19"/>
      <c r="Q26" s="19">
        <v>-0.1</v>
      </c>
      <c r="R26" s="19"/>
      <c r="S26" s="19">
        <v>4.0999999999999996</v>
      </c>
      <c r="T26" s="19"/>
      <c r="U26" s="19">
        <v>6.6</v>
      </c>
      <c r="V26" s="19"/>
      <c r="W26" s="19">
        <v>6.4</v>
      </c>
      <c r="X26" s="19"/>
      <c r="Y26" s="19">
        <v>8.1</v>
      </c>
      <c r="Z26" s="19"/>
      <c r="AA26" s="19">
        <v>11.4</v>
      </c>
      <c r="AB26" s="11"/>
    </row>
    <row r="27" spans="1:28" ht="12" customHeight="1">
      <c r="A27" s="18" t="s">
        <v>207</v>
      </c>
      <c r="B27" s="18" t="s">
        <v>208</v>
      </c>
      <c r="C27" s="19">
        <v>6.4</v>
      </c>
      <c r="D27" s="19"/>
      <c r="E27" s="19">
        <v>7.3</v>
      </c>
      <c r="F27" s="19"/>
      <c r="G27" s="19">
        <v>2.2999999999999998</v>
      </c>
      <c r="H27" s="19"/>
      <c r="I27" s="19">
        <v>5.2</v>
      </c>
      <c r="J27" s="19"/>
      <c r="K27" s="19">
        <v>5.2</v>
      </c>
      <c r="L27" s="19"/>
      <c r="M27" s="19">
        <v>-1</v>
      </c>
      <c r="N27" s="19"/>
      <c r="O27" s="19">
        <v>0.1</v>
      </c>
      <c r="P27" s="19"/>
      <c r="Q27" s="19">
        <v>-6.7</v>
      </c>
      <c r="R27" s="19"/>
      <c r="S27" s="19">
        <v>-2.6</v>
      </c>
      <c r="T27" s="19"/>
      <c r="U27" s="19">
        <v>-3.2</v>
      </c>
      <c r="V27" s="19"/>
      <c r="W27" s="19">
        <v>-4.2</v>
      </c>
      <c r="X27" s="19"/>
      <c r="Y27" s="19">
        <v>-6.2</v>
      </c>
      <c r="Z27" s="19"/>
      <c r="AA27" s="19">
        <v>-6.7</v>
      </c>
      <c r="AB27" s="11"/>
    </row>
    <row r="28" spans="1:28" ht="12" customHeight="1">
      <c r="A28" s="18" t="s">
        <v>209</v>
      </c>
      <c r="B28" s="18" t="s">
        <v>210</v>
      </c>
      <c r="C28" s="19">
        <v>-3.3</v>
      </c>
      <c r="D28" s="19"/>
      <c r="E28" s="19">
        <v>-9.8000000000000007</v>
      </c>
      <c r="F28" s="19"/>
      <c r="G28" s="19">
        <v>-3.8</v>
      </c>
      <c r="H28" s="19"/>
      <c r="I28" s="19">
        <v>-3.9</v>
      </c>
      <c r="J28" s="19"/>
      <c r="K28" s="19">
        <v>-9.6999999999999993</v>
      </c>
      <c r="L28" s="19"/>
      <c r="M28" s="19">
        <v>-5.4</v>
      </c>
      <c r="N28" s="19"/>
      <c r="O28" s="19">
        <v>-8.1</v>
      </c>
      <c r="P28" s="19"/>
      <c r="Q28" s="19">
        <v>-5.8</v>
      </c>
      <c r="R28" s="19"/>
      <c r="S28" s="19">
        <v>-5.7</v>
      </c>
      <c r="T28" s="19"/>
      <c r="U28" s="19">
        <v>0.2</v>
      </c>
      <c r="V28" s="19"/>
      <c r="W28" s="19">
        <v>-0.7</v>
      </c>
      <c r="X28" s="19"/>
      <c r="Y28" s="19">
        <v>1.5</v>
      </c>
      <c r="Z28" s="19"/>
      <c r="AA28" s="19">
        <v>1</v>
      </c>
      <c r="AB28" s="11"/>
    </row>
    <row r="29" spans="1:28" ht="12" customHeight="1">
      <c r="A29" s="18" t="s">
        <v>211</v>
      </c>
      <c r="B29" s="18" t="s">
        <v>212</v>
      </c>
      <c r="C29" s="19">
        <v>0.3</v>
      </c>
      <c r="D29" s="19"/>
      <c r="E29" s="19">
        <v>-0.7</v>
      </c>
      <c r="F29" s="19"/>
      <c r="G29" s="19">
        <v>-1.8</v>
      </c>
      <c r="H29" s="19"/>
      <c r="I29" s="19">
        <v>-2.1</v>
      </c>
      <c r="J29" s="19"/>
      <c r="K29" s="19">
        <v>-2.2999999999999998</v>
      </c>
      <c r="L29" s="19"/>
      <c r="M29" s="19">
        <v>-7.2</v>
      </c>
      <c r="N29" s="19"/>
      <c r="O29" s="19">
        <v>-4.2</v>
      </c>
      <c r="P29" s="19"/>
      <c r="Q29" s="19">
        <v>-2.8</v>
      </c>
      <c r="R29" s="19"/>
      <c r="S29" s="19">
        <v>-3.3</v>
      </c>
      <c r="T29" s="19"/>
      <c r="U29" s="19">
        <v>-1.1000000000000001</v>
      </c>
      <c r="V29" s="19"/>
      <c r="W29" s="19">
        <v>-3.5</v>
      </c>
      <c r="X29" s="19"/>
      <c r="Y29" s="19">
        <v>-3</v>
      </c>
      <c r="Z29" s="19"/>
      <c r="AA29" s="19">
        <v>-2.4</v>
      </c>
      <c r="AB29" s="11"/>
    </row>
    <row r="30" spans="1:28" ht="12" customHeight="1">
      <c r="A30" s="18" t="s">
        <v>213</v>
      </c>
      <c r="B30" s="18" t="s">
        <v>214</v>
      </c>
      <c r="C30" s="19">
        <v>5.9</v>
      </c>
      <c r="D30" s="19"/>
      <c r="E30" s="19">
        <v>3.3</v>
      </c>
      <c r="F30" s="19"/>
      <c r="G30" s="19">
        <v>1.3</v>
      </c>
      <c r="H30" s="19"/>
      <c r="I30" s="19">
        <v>2.4</v>
      </c>
      <c r="J30" s="19"/>
      <c r="K30" s="19">
        <v>1.3</v>
      </c>
      <c r="L30" s="19"/>
      <c r="M30" s="19">
        <v>3.4</v>
      </c>
      <c r="N30" s="19"/>
      <c r="O30" s="19">
        <v>-0.1</v>
      </c>
      <c r="P30" s="19"/>
      <c r="Q30" s="19">
        <v>0.6</v>
      </c>
      <c r="R30" s="19"/>
      <c r="S30" s="19">
        <v>2.8</v>
      </c>
      <c r="T30" s="19"/>
      <c r="U30" s="19">
        <v>2.7</v>
      </c>
      <c r="V30" s="19"/>
      <c r="W30" s="19">
        <v>3.9</v>
      </c>
      <c r="X30" s="19"/>
      <c r="Y30" s="19">
        <v>6.2</v>
      </c>
      <c r="Z30" s="19"/>
      <c r="AA30" s="19">
        <v>3.5</v>
      </c>
      <c r="AB30" s="11"/>
    </row>
    <row r="31" spans="1:28" ht="12" customHeight="1">
      <c r="A31" s="18" t="s">
        <v>215</v>
      </c>
      <c r="B31" s="18" t="s">
        <v>216</v>
      </c>
      <c r="C31" s="19">
        <v>-1</v>
      </c>
      <c r="D31" s="19"/>
      <c r="E31" s="19">
        <v>-4.5</v>
      </c>
      <c r="F31" s="19"/>
      <c r="G31" s="19">
        <v>-4.8</v>
      </c>
      <c r="H31" s="19"/>
      <c r="I31" s="19">
        <v>-4.9000000000000004</v>
      </c>
      <c r="J31" s="19"/>
      <c r="K31" s="19">
        <v>-3.6</v>
      </c>
      <c r="L31" s="19"/>
      <c r="M31" s="19">
        <v>-6.1</v>
      </c>
      <c r="N31" s="19"/>
      <c r="O31" s="19">
        <v>-4.7</v>
      </c>
      <c r="P31" s="19"/>
      <c r="Q31" s="19">
        <v>-4.9000000000000004</v>
      </c>
      <c r="R31" s="19"/>
      <c r="S31" s="19">
        <v>-2.7</v>
      </c>
      <c r="T31" s="19"/>
      <c r="U31" s="19">
        <v>2.2999999999999998</v>
      </c>
      <c r="V31" s="19"/>
      <c r="W31" s="19">
        <v>1.5</v>
      </c>
      <c r="X31" s="19"/>
      <c r="Y31" s="19">
        <v>5</v>
      </c>
      <c r="Z31" s="19"/>
      <c r="AA31" s="19">
        <v>3.2</v>
      </c>
      <c r="AB31" s="11"/>
    </row>
    <row r="32" spans="1:28" ht="12" customHeight="1">
      <c r="A32" s="18" t="s">
        <v>217</v>
      </c>
      <c r="B32" s="18" t="s">
        <v>218</v>
      </c>
      <c r="C32" s="19">
        <v>7.9</v>
      </c>
      <c r="D32" s="19"/>
      <c r="E32" s="19">
        <v>6.6</v>
      </c>
      <c r="F32" s="19"/>
      <c r="G32" s="19">
        <v>11</v>
      </c>
      <c r="H32" s="19"/>
      <c r="I32" s="19">
        <v>7.6</v>
      </c>
      <c r="J32" s="19"/>
      <c r="K32" s="19">
        <v>7.9</v>
      </c>
      <c r="L32" s="19"/>
      <c r="M32" s="19">
        <v>7.9</v>
      </c>
      <c r="N32" s="19"/>
      <c r="O32" s="19">
        <v>5.4</v>
      </c>
      <c r="P32" s="19"/>
      <c r="Q32" s="19">
        <v>8.3000000000000007</v>
      </c>
      <c r="R32" s="19"/>
      <c r="S32" s="19">
        <v>3.8</v>
      </c>
      <c r="T32" s="19"/>
      <c r="U32" s="19">
        <v>0.9</v>
      </c>
      <c r="V32" s="19"/>
      <c r="W32" s="19">
        <v>-0.6</v>
      </c>
      <c r="X32" s="19"/>
      <c r="Y32" s="19">
        <v>-0.3</v>
      </c>
      <c r="Z32" s="19"/>
      <c r="AA32" s="19">
        <v>-1.2</v>
      </c>
      <c r="AB32" s="11"/>
    </row>
    <row r="33" spans="1:28" ht="12" customHeight="1">
      <c r="A33" s="9" t="s">
        <v>219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8" ht="12" customHeight="1">
      <c r="A34" s="18" t="s">
        <v>220</v>
      </c>
      <c r="B34" s="18" t="s">
        <v>221</v>
      </c>
      <c r="C34" s="19">
        <v>-3.5</v>
      </c>
      <c r="D34" s="19"/>
      <c r="E34" s="19">
        <v>-4.0999999999999996</v>
      </c>
      <c r="F34" s="19"/>
      <c r="G34" s="19">
        <v>-4.8</v>
      </c>
      <c r="H34" s="19"/>
      <c r="I34" s="19">
        <v>-7.9</v>
      </c>
      <c r="J34" s="19"/>
      <c r="K34" s="19">
        <v>-7.9</v>
      </c>
      <c r="L34" s="19"/>
      <c r="M34" s="19">
        <v>-8.6</v>
      </c>
      <c r="N34" s="19"/>
      <c r="O34" s="19">
        <v>-14.6</v>
      </c>
      <c r="P34" s="19"/>
      <c r="Q34" s="19">
        <v>-17.3</v>
      </c>
      <c r="R34" s="19"/>
      <c r="S34" s="19">
        <v>-15.2</v>
      </c>
      <c r="T34" s="19"/>
      <c r="U34" s="19">
        <v>-4.8</v>
      </c>
      <c r="V34" s="19"/>
      <c r="W34" s="19">
        <v>0.7</v>
      </c>
      <c r="X34" s="19"/>
      <c r="Y34" s="19">
        <v>0.7</v>
      </c>
      <c r="Z34" s="19"/>
      <c r="AA34" s="19">
        <v>0.7</v>
      </c>
      <c r="AB34" s="11"/>
    </row>
    <row r="35" spans="1:28" ht="12" customHeight="1">
      <c r="A35" s="18" t="s">
        <v>222</v>
      </c>
      <c r="B35" s="18" t="s">
        <v>223</v>
      </c>
      <c r="C35" s="19">
        <v>9.6</v>
      </c>
      <c r="D35" s="19"/>
      <c r="E35" s="19">
        <v>6.5</v>
      </c>
      <c r="F35" s="19"/>
      <c r="G35" s="19">
        <v>3.1</v>
      </c>
      <c r="H35" s="19"/>
      <c r="I35" s="19">
        <v>2.4</v>
      </c>
      <c r="J35" s="19"/>
      <c r="K35" s="19">
        <v>4.0999999999999996</v>
      </c>
      <c r="L35" s="19"/>
      <c r="M35" s="19">
        <v>5.2</v>
      </c>
      <c r="N35" s="19"/>
      <c r="O35" s="19">
        <v>4.5</v>
      </c>
      <c r="P35" s="19"/>
      <c r="Q35" s="19">
        <v>15.8</v>
      </c>
      <c r="R35" s="19"/>
      <c r="S35" s="19">
        <v>21.2</v>
      </c>
      <c r="T35" s="19"/>
      <c r="U35" s="19">
        <v>13.8</v>
      </c>
      <c r="V35" s="19"/>
      <c r="W35" s="19">
        <v>8.1</v>
      </c>
      <c r="X35" s="19"/>
      <c r="Y35" s="19">
        <v>16.899999999999999</v>
      </c>
      <c r="Z35" s="19"/>
      <c r="AA35" s="19">
        <v>12.7</v>
      </c>
      <c r="AB35" s="11"/>
    </row>
    <row r="36" spans="1:28" ht="12" customHeight="1">
      <c r="A36" s="18" t="s">
        <v>224</v>
      </c>
      <c r="B36" s="18" t="s">
        <v>225</v>
      </c>
      <c r="C36" s="19">
        <v>0.3</v>
      </c>
      <c r="D36" s="19"/>
      <c r="E36" s="19">
        <v>0.2</v>
      </c>
      <c r="F36" s="19"/>
      <c r="G36" s="19">
        <v>-1.3</v>
      </c>
      <c r="H36" s="19"/>
      <c r="I36" s="19">
        <v>-1.9</v>
      </c>
      <c r="J36" s="19"/>
      <c r="K36" s="19">
        <v>-2.8</v>
      </c>
      <c r="L36" s="19"/>
      <c r="M36" s="19">
        <v>0.9</v>
      </c>
      <c r="N36" s="19"/>
      <c r="O36" s="19">
        <v>-0.9</v>
      </c>
      <c r="P36" s="19"/>
      <c r="Q36" s="19">
        <v>2.1</v>
      </c>
      <c r="R36" s="19"/>
      <c r="S36" s="19">
        <v>-0.9</v>
      </c>
      <c r="T36" s="19"/>
      <c r="U36" s="19">
        <v>8.1</v>
      </c>
      <c r="V36" s="19"/>
      <c r="W36" s="19">
        <v>1.4</v>
      </c>
      <c r="X36" s="19"/>
      <c r="Y36" s="19">
        <v>3.8</v>
      </c>
      <c r="Z36" s="19"/>
      <c r="AA36" s="19">
        <v>2.8</v>
      </c>
      <c r="AB36" s="11"/>
    </row>
    <row r="37" spans="1:28" ht="12" customHeight="1">
      <c r="A37" s="18" t="s">
        <v>226</v>
      </c>
      <c r="B37" s="18" t="s">
        <v>227</v>
      </c>
      <c r="C37" s="19">
        <v>0</v>
      </c>
      <c r="D37" s="19"/>
      <c r="E37" s="19">
        <v>-0.9</v>
      </c>
      <c r="F37" s="19"/>
      <c r="G37" s="19">
        <v>-0.4</v>
      </c>
      <c r="H37" s="19"/>
      <c r="I37" s="19">
        <v>0</v>
      </c>
      <c r="J37" s="19"/>
      <c r="K37" s="19">
        <v>-4.0999999999999996</v>
      </c>
      <c r="L37" s="19"/>
      <c r="M37" s="19">
        <v>-6.9</v>
      </c>
      <c r="N37" s="19"/>
      <c r="O37" s="19">
        <v>-7.3</v>
      </c>
      <c r="P37" s="19"/>
      <c r="Q37" s="19">
        <v>-7.9</v>
      </c>
      <c r="R37" s="19"/>
      <c r="S37" s="19">
        <v>-11.3</v>
      </c>
      <c r="T37" s="19"/>
      <c r="U37" s="19">
        <v>-8.6</v>
      </c>
      <c r="V37" s="19"/>
      <c r="W37" s="19">
        <v>-7.8</v>
      </c>
      <c r="X37" s="19"/>
      <c r="Y37" s="19">
        <v>-8.6999999999999993</v>
      </c>
      <c r="Z37" s="19"/>
      <c r="AA37" s="19">
        <v>-8.3000000000000007</v>
      </c>
      <c r="AB37" s="11"/>
    </row>
    <row r="38" spans="1:28" ht="12" customHeight="1">
      <c r="A38" s="18" t="s">
        <v>228</v>
      </c>
      <c r="B38" s="18" t="s">
        <v>229</v>
      </c>
      <c r="C38" s="19">
        <v>1.3</v>
      </c>
      <c r="D38" s="19"/>
      <c r="E38" s="19">
        <v>1.6</v>
      </c>
      <c r="F38" s="19"/>
      <c r="G38" s="19">
        <v>2.2000000000000002</v>
      </c>
      <c r="H38" s="19"/>
      <c r="I38" s="19">
        <v>3.5</v>
      </c>
      <c r="J38" s="19"/>
      <c r="K38" s="19">
        <v>2</v>
      </c>
      <c r="L38" s="19"/>
      <c r="M38" s="19">
        <v>1.6</v>
      </c>
      <c r="N38" s="19"/>
      <c r="O38" s="19">
        <v>4.9000000000000004</v>
      </c>
      <c r="P38" s="19"/>
      <c r="Q38" s="19">
        <v>3.5</v>
      </c>
      <c r="R38" s="19"/>
      <c r="S38" s="19">
        <v>8.3000000000000007</v>
      </c>
      <c r="T38" s="19"/>
      <c r="U38" s="19">
        <v>10.7</v>
      </c>
      <c r="V38" s="19"/>
      <c r="W38" s="19">
        <v>9.6</v>
      </c>
      <c r="X38" s="19"/>
      <c r="Y38" s="19">
        <v>2.9</v>
      </c>
      <c r="Z38" s="19"/>
      <c r="AA38" s="19">
        <v>1.6</v>
      </c>
      <c r="AB38" s="11"/>
    </row>
    <row r="39" spans="1:28" ht="12" customHeight="1">
      <c r="A39" s="18" t="s">
        <v>230</v>
      </c>
      <c r="B39" s="18" t="s">
        <v>231</v>
      </c>
      <c r="C39" s="19">
        <v>-2.5</v>
      </c>
      <c r="D39" s="19"/>
      <c r="E39" s="19">
        <v>-2.5</v>
      </c>
      <c r="F39" s="19"/>
      <c r="G39" s="19">
        <v>-2.5</v>
      </c>
      <c r="H39" s="19"/>
      <c r="I39" s="19">
        <v>-1.2</v>
      </c>
      <c r="J39" s="19"/>
      <c r="K39" s="19">
        <v>-1</v>
      </c>
      <c r="L39" s="19"/>
      <c r="M39" s="19">
        <v>-0.2</v>
      </c>
      <c r="N39" s="19"/>
      <c r="O39" s="19">
        <v>2.5</v>
      </c>
      <c r="P39" s="19"/>
      <c r="Q39" s="19">
        <v>3</v>
      </c>
      <c r="R39" s="19"/>
      <c r="S39" s="19">
        <v>4.5999999999999996</v>
      </c>
      <c r="T39" s="19"/>
      <c r="U39" s="19">
        <v>8.8000000000000007</v>
      </c>
      <c r="V39" s="19"/>
      <c r="W39" s="19">
        <v>9.8000000000000007</v>
      </c>
      <c r="X39" s="19"/>
      <c r="Y39" s="19">
        <v>10.7</v>
      </c>
      <c r="Z39" s="19"/>
      <c r="AA39" s="19">
        <v>15.5</v>
      </c>
      <c r="AB39" s="11"/>
    </row>
    <row r="40" spans="1:28" ht="12" customHeight="1">
      <c r="A40" s="18" t="s">
        <v>232</v>
      </c>
      <c r="B40" s="18" t="s">
        <v>233</v>
      </c>
      <c r="C40" s="19">
        <v>16.7</v>
      </c>
      <c r="D40" s="19"/>
      <c r="E40" s="19">
        <v>12.2</v>
      </c>
      <c r="F40" s="19"/>
      <c r="G40" s="19">
        <v>10.1</v>
      </c>
      <c r="H40" s="19"/>
      <c r="I40" s="19">
        <v>6</v>
      </c>
      <c r="J40" s="19"/>
      <c r="K40" s="19">
        <v>-4</v>
      </c>
      <c r="L40" s="19"/>
      <c r="M40" s="19">
        <v>1</v>
      </c>
      <c r="N40" s="19"/>
      <c r="O40" s="19">
        <v>1.7</v>
      </c>
      <c r="P40" s="19"/>
      <c r="Q40" s="19">
        <v>2.7</v>
      </c>
      <c r="R40" s="19"/>
      <c r="S40" s="19">
        <v>7.4</v>
      </c>
      <c r="T40" s="19"/>
      <c r="U40" s="19">
        <v>-0.4</v>
      </c>
      <c r="V40" s="19"/>
      <c r="W40" s="19">
        <v>-0.7</v>
      </c>
      <c r="X40" s="19"/>
      <c r="Y40" s="19">
        <v>-0.6</v>
      </c>
      <c r="Z40" s="19"/>
      <c r="AA40" s="19">
        <v>-0.8</v>
      </c>
      <c r="AB40" s="11"/>
    </row>
    <row r="41" spans="1:28" ht="12" customHeight="1">
      <c r="A41" s="18" t="s">
        <v>234</v>
      </c>
      <c r="B41" s="18" t="s">
        <v>235</v>
      </c>
      <c r="C41" s="19">
        <v>-30</v>
      </c>
      <c r="D41" s="19"/>
      <c r="E41" s="19">
        <v>-28.8</v>
      </c>
      <c r="F41" s="19"/>
      <c r="G41" s="19">
        <v>-29</v>
      </c>
      <c r="H41" s="19"/>
      <c r="I41" s="19">
        <v>-25.8</v>
      </c>
      <c r="J41" s="19"/>
      <c r="K41" s="19">
        <v>-26.3</v>
      </c>
      <c r="L41" s="19"/>
      <c r="M41" s="19">
        <v>-27.2</v>
      </c>
      <c r="N41" s="19"/>
      <c r="O41" s="19">
        <v>-21.7</v>
      </c>
      <c r="P41" s="19"/>
      <c r="Q41" s="19">
        <v>-18.8</v>
      </c>
      <c r="R41" s="19"/>
      <c r="S41" s="19">
        <v>-16.7</v>
      </c>
      <c r="T41" s="19"/>
      <c r="U41" s="19">
        <v>-8.1999999999999993</v>
      </c>
      <c r="V41" s="19"/>
      <c r="W41" s="19">
        <v>5.6</v>
      </c>
      <c r="X41" s="19"/>
      <c r="Y41" s="19">
        <v>8.8000000000000007</v>
      </c>
      <c r="Z41" s="19"/>
      <c r="AA41" s="19">
        <v>9</v>
      </c>
      <c r="AB41" s="11"/>
    </row>
    <row r="42" spans="1:28" ht="12" customHeight="1">
      <c r="A42" s="18" t="s">
        <v>236</v>
      </c>
      <c r="B42" s="18" t="s">
        <v>237</v>
      </c>
      <c r="C42" s="19">
        <v>35.5</v>
      </c>
      <c r="D42" s="19"/>
      <c r="E42" s="19">
        <v>19</v>
      </c>
      <c r="F42" s="19"/>
      <c r="G42" s="19">
        <v>11</v>
      </c>
      <c r="H42" s="19"/>
      <c r="I42" s="19">
        <v>8.6</v>
      </c>
      <c r="J42" s="19"/>
      <c r="K42" s="19">
        <v>3.6</v>
      </c>
      <c r="L42" s="19"/>
      <c r="M42" s="19">
        <v>9.6999999999999993</v>
      </c>
      <c r="N42" s="19"/>
      <c r="O42" s="19">
        <v>-8.9</v>
      </c>
      <c r="P42" s="19"/>
      <c r="Q42" s="19">
        <v>-4.2</v>
      </c>
      <c r="R42" s="19"/>
      <c r="S42" s="19">
        <v>-3.6</v>
      </c>
      <c r="T42" s="19"/>
      <c r="U42" s="19">
        <v>-8.1</v>
      </c>
      <c r="V42" s="19"/>
      <c r="W42" s="19">
        <v>-9.9</v>
      </c>
      <c r="X42" s="19"/>
      <c r="Y42" s="19">
        <v>-9.8000000000000007</v>
      </c>
      <c r="Z42" s="19"/>
      <c r="AA42" s="19">
        <v>-6.8</v>
      </c>
      <c r="AB42" s="11"/>
    </row>
    <row r="43" spans="1:28" ht="12" customHeight="1">
      <c r="A43" s="18" t="s">
        <v>238</v>
      </c>
      <c r="B43" s="18" t="s">
        <v>239</v>
      </c>
      <c r="C43" s="19">
        <v>-16.100000000000001</v>
      </c>
      <c r="D43" s="19"/>
      <c r="E43" s="19">
        <v>-18.2</v>
      </c>
      <c r="F43" s="19"/>
      <c r="G43" s="19">
        <v>-17</v>
      </c>
      <c r="H43" s="19"/>
      <c r="I43" s="19">
        <v>-16.7</v>
      </c>
      <c r="J43" s="19"/>
      <c r="K43" s="19">
        <v>4.9000000000000004</v>
      </c>
      <c r="L43" s="19"/>
      <c r="M43" s="19">
        <v>11</v>
      </c>
      <c r="N43" s="19"/>
      <c r="O43" s="19">
        <v>13.5</v>
      </c>
      <c r="P43" s="19"/>
      <c r="Q43" s="19">
        <v>31.5</v>
      </c>
      <c r="R43" s="19"/>
      <c r="S43" s="19">
        <v>27.8</v>
      </c>
      <c r="T43" s="19"/>
      <c r="U43" s="19">
        <v>38.1</v>
      </c>
      <c r="V43" s="19"/>
      <c r="W43" s="19">
        <v>48.6</v>
      </c>
      <c r="X43" s="19"/>
      <c r="Y43" s="19">
        <v>48.7</v>
      </c>
      <c r="Z43" s="19"/>
      <c r="AA43" s="19">
        <v>51.6</v>
      </c>
      <c r="AB43" s="11"/>
    </row>
    <row r="44" spans="1:28" ht="12" customHeight="1">
      <c r="A44" s="18" t="s">
        <v>240</v>
      </c>
      <c r="B44" s="18" t="s">
        <v>241</v>
      </c>
      <c r="C44" s="19">
        <v>27.3</v>
      </c>
      <c r="D44" s="19"/>
      <c r="E44" s="19">
        <v>25.9</v>
      </c>
      <c r="F44" s="19"/>
      <c r="G44" s="19">
        <v>38.200000000000003</v>
      </c>
      <c r="H44" s="19"/>
      <c r="I44" s="19">
        <v>18.8</v>
      </c>
      <c r="J44" s="19"/>
      <c r="K44" s="19">
        <v>17.600000000000001</v>
      </c>
      <c r="L44" s="19"/>
      <c r="M44" s="19">
        <v>17.3</v>
      </c>
      <c r="N44" s="19"/>
      <c r="O44" s="19">
        <v>17.2</v>
      </c>
      <c r="P44" s="19"/>
      <c r="Q44" s="19">
        <v>17</v>
      </c>
      <c r="R44" s="19"/>
      <c r="S44" s="19">
        <v>11.7</v>
      </c>
      <c r="T44" s="19"/>
      <c r="U44" s="19">
        <v>-3</v>
      </c>
      <c r="V44" s="19"/>
      <c r="W44" s="19">
        <v>-8.4</v>
      </c>
      <c r="X44" s="19"/>
      <c r="Y44" s="19">
        <v>-7.6</v>
      </c>
      <c r="Z44" s="19"/>
      <c r="AA44" s="19">
        <v>-10</v>
      </c>
      <c r="AB44" s="11"/>
    </row>
    <row r="45" spans="1:28" ht="12" customHeight="1">
      <c r="A45" s="18" t="s">
        <v>242</v>
      </c>
      <c r="B45" s="18" t="s">
        <v>243</v>
      </c>
      <c r="C45" s="19">
        <v>8.6</v>
      </c>
      <c r="D45" s="19"/>
      <c r="E45" s="19">
        <v>8.1</v>
      </c>
      <c r="F45" s="19"/>
      <c r="G45" s="19">
        <v>0</v>
      </c>
      <c r="H45" s="19"/>
      <c r="I45" s="19">
        <v>1.1000000000000001</v>
      </c>
      <c r="J45" s="19"/>
      <c r="K45" s="19">
        <v>8.6999999999999993</v>
      </c>
      <c r="L45" s="19"/>
      <c r="M45" s="19">
        <v>3.6</v>
      </c>
      <c r="N45" s="19"/>
      <c r="O45" s="19">
        <v>2.4</v>
      </c>
      <c r="P45" s="19"/>
      <c r="Q45" s="19">
        <v>-7.3</v>
      </c>
      <c r="R45" s="19"/>
      <c r="S45" s="19">
        <v>-6.5</v>
      </c>
      <c r="T45" s="19"/>
      <c r="U45" s="19">
        <v>-12</v>
      </c>
      <c r="V45" s="19"/>
      <c r="W45" s="19">
        <v>-11.2</v>
      </c>
      <c r="X45" s="19"/>
      <c r="Y45" s="19">
        <v>4.2</v>
      </c>
      <c r="Z45" s="19"/>
      <c r="AA45" s="19">
        <v>-5.4</v>
      </c>
      <c r="AB45" s="11"/>
    </row>
    <row r="46" spans="1:28" ht="12" customHeight="1">
      <c r="A46" s="18" t="s">
        <v>244</v>
      </c>
      <c r="B46" s="18" t="s">
        <v>245</v>
      </c>
      <c r="C46" s="19">
        <v>3.2</v>
      </c>
      <c r="D46" s="19"/>
      <c r="E46" s="19">
        <v>11.4</v>
      </c>
      <c r="F46" s="19"/>
      <c r="G46" s="19">
        <v>6</v>
      </c>
      <c r="H46" s="19"/>
      <c r="I46" s="19">
        <v>8.1999999999999993</v>
      </c>
      <c r="J46" s="19"/>
      <c r="K46" s="19">
        <v>5.7</v>
      </c>
      <c r="L46" s="19"/>
      <c r="M46" s="19">
        <v>10.1</v>
      </c>
      <c r="N46" s="19"/>
      <c r="O46" s="19">
        <v>13.2</v>
      </c>
      <c r="P46" s="19"/>
      <c r="Q46" s="19">
        <v>20.100000000000001</v>
      </c>
      <c r="R46" s="19"/>
      <c r="S46" s="19">
        <v>9.6999999999999993</v>
      </c>
      <c r="T46" s="19"/>
      <c r="U46" s="19">
        <v>3.3</v>
      </c>
      <c r="V46" s="19"/>
      <c r="W46" s="19">
        <v>8.8000000000000007</v>
      </c>
      <c r="X46" s="19"/>
      <c r="Y46" s="19">
        <v>6.7</v>
      </c>
      <c r="Z46" s="19"/>
      <c r="AA46" s="19">
        <v>16.7</v>
      </c>
      <c r="AB46" s="11"/>
    </row>
    <row r="47" spans="1:28" ht="12" customHeight="1">
      <c r="A47" s="18" t="s">
        <v>246</v>
      </c>
      <c r="B47" s="18" t="s">
        <v>247</v>
      </c>
      <c r="C47" s="19">
        <v>4.5999999999999996</v>
      </c>
      <c r="D47" s="19"/>
      <c r="E47" s="19">
        <v>4.5999999999999996</v>
      </c>
      <c r="F47" s="19"/>
      <c r="G47" s="19">
        <v>0.5</v>
      </c>
      <c r="H47" s="19"/>
      <c r="I47" s="19">
        <v>3.6</v>
      </c>
      <c r="J47" s="19"/>
      <c r="K47" s="19">
        <v>0.4</v>
      </c>
      <c r="L47" s="19"/>
      <c r="M47" s="19">
        <v>4.0999999999999996</v>
      </c>
      <c r="N47" s="19"/>
      <c r="O47" s="19">
        <v>-2.6</v>
      </c>
      <c r="P47" s="19"/>
      <c r="Q47" s="19">
        <v>-0.9</v>
      </c>
      <c r="R47" s="19"/>
      <c r="S47" s="19">
        <v>-1.7</v>
      </c>
      <c r="T47" s="19"/>
      <c r="U47" s="19">
        <v>-4.9000000000000004</v>
      </c>
      <c r="V47" s="19"/>
      <c r="W47" s="19">
        <v>-5.8</v>
      </c>
      <c r="X47" s="19"/>
      <c r="Y47" s="19">
        <v>-10.199999999999999</v>
      </c>
      <c r="Z47" s="19"/>
      <c r="AA47" s="19">
        <v>-3.5</v>
      </c>
      <c r="AB47" s="11"/>
    </row>
    <row r="48" spans="1:28" ht="12" customHeight="1">
      <c r="A48" s="18" t="s">
        <v>248</v>
      </c>
      <c r="B48" s="18" t="s">
        <v>249</v>
      </c>
      <c r="C48" s="19">
        <v>6.9</v>
      </c>
      <c r="D48" s="19"/>
      <c r="E48" s="19">
        <v>1.4</v>
      </c>
      <c r="F48" s="19"/>
      <c r="G48" s="19">
        <v>-3.9</v>
      </c>
      <c r="H48" s="19"/>
      <c r="I48" s="19">
        <v>-9.6999999999999993</v>
      </c>
      <c r="J48" s="19"/>
      <c r="K48" s="19">
        <v>-1.4</v>
      </c>
      <c r="L48" s="19"/>
      <c r="M48" s="19">
        <v>-8.1</v>
      </c>
      <c r="N48" s="19"/>
      <c r="O48" s="19">
        <v>4.3</v>
      </c>
      <c r="P48" s="19"/>
      <c r="Q48" s="19">
        <v>1.5</v>
      </c>
      <c r="R48" s="19"/>
      <c r="S48" s="19">
        <v>-2.5</v>
      </c>
      <c r="T48" s="19"/>
      <c r="U48" s="19">
        <v>-16</v>
      </c>
      <c r="V48" s="19"/>
      <c r="W48" s="19">
        <v>-9.9</v>
      </c>
      <c r="X48" s="19"/>
      <c r="Y48" s="19">
        <v>-6.8</v>
      </c>
      <c r="Z48" s="19"/>
      <c r="AA48" s="19">
        <v>-2.8</v>
      </c>
      <c r="AB48" s="11"/>
    </row>
    <row r="49" spans="1:28" ht="12" customHeight="1">
      <c r="A49" s="9" t="s">
        <v>250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spans="1:28" ht="12" customHeight="1">
      <c r="A50" s="18" t="s">
        <v>251</v>
      </c>
      <c r="B50" s="18" t="s">
        <v>252</v>
      </c>
      <c r="C50" s="19">
        <v>0.9</v>
      </c>
      <c r="D50" s="19"/>
      <c r="E50" s="19">
        <v>5.8</v>
      </c>
      <c r="F50" s="19"/>
      <c r="G50" s="19">
        <v>3.9</v>
      </c>
      <c r="H50" s="19"/>
      <c r="I50" s="19">
        <v>-5.2</v>
      </c>
      <c r="J50" s="19"/>
      <c r="K50" s="19">
        <v>-6.8</v>
      </c>
      <c r="L50" s="19"/>
      <c r="M50" s="19">
        <v>1.6</v>
      </c>
      <c r="N50" s="19"/>
      <c r="O50" s="19">
        <v>-3.2</v>
      </c>
      <c r="P50" s="19"/>
      <c r="Q50" s="19">
        <v>-0.4</v>
      </c>
      <c r="R50" s="19"/>
      <c r="S50" s="19">
        <v>5.3</v>
      </c>
      <c r="T50" s="19"/>
      <c r="U50" s="19">
        <v>-10.4</v>
      </c>
      <c r="V50" s="19"/>
      <c r="W50" s="19">
        <v>-2.5</v>
      </c>
      <c r="X50" s="19"/>
      <c r="Y50" s="19">
        <v>6.8</v>
      </c>
      <c r="Z50" s="19"/>
      <c r="AA50" s="19">
        <v>12.2</v>
      </c>
      <c r="AB50" s="11"/>
    </row>
    <row r="51" spans="1:28" ht="12" customHeight="1">
      <c r="A51" s="18" t="s">
        <v>253</v>
      </c>
      <c r="B51" s="18" t="s">
        <v>254</v>
      </c>
      <c r="C51" s="19">
        <v>8</v>
      </c>
      <c r="D51" s="19"/>
      <c r="E51" s="19">
        <v>6.4</v>
      </c>
      <c r="F51" s="19"/>
      <c r="G51" s="19">
        <v>5.2</v>
      </c>
      <c r="H51" s="19"/>
      <c r="I51" s="19">
        <v>6.4</v>
      </c>
      <c r="J51" s="19"/>
      <c r="K51" s="19">
        <v>2.2999999999999998</v>
      </c>
      <c r="L51" s="19"/>
      <c r="M51" s="19">
        <v>3.4</v>
      </c>
      <c r="N51" s="19"/>
      <c r="O51" s="19">
        <v>4.0999999999999996</v>
      </c>
      <c r="P51" s="19"/>
      <c r="Q51" s="19">
        <v>4.3</v>
      </c>
      <c r="R51" s="19"/>
      <c r="S51" s="19">
        <v>3.4</v>
      </c>
      <c r="T51" s="19"/>
      <c r="U51" s="19">
        <v>5</v>
      </c>
      <c r="V51" s="19"/>
      <c r="W51" s="19">
        <v>4.4000000000000004</v>
      </c>
      <c r="X51" s="19"/>
      <c r="Y51" s="19">
        <v>2.6</v>
      </c>
      <c r="Z51" s="19"/>
      <c r="AA51" s="19">
        <v>4.3</v>
      </c>
      <c r="AB51" s="11"/>
    </row>
    <row r="52" spans="1:28" ht="12" customHeight="1">
      <c r="A52" s="18" t="s">
        <v>255</v>
      </c>
      <c r="B52" s="18" t="s">
        <v>256</v>
      </c>
      <c r="C52" s="19">
        <v>3.6</v>
      </c>
      <c r="D52" s="19"/>
      <c r="E52" s="19">
        <v>4.5</v>
      </c>
      <c r="F52" s="19"/>
      <c r="G52" s="19">
        <v>1.6</v>
      </c>
      <c r="H52" s="19"/>
      <c r="I52" s="19">
        <v>10.4</v>
      </c>
      <c r="J52" s="19"/>
      <c r="K52" s="19">
        <v>3.4</v>
      </c>
      <c r="L52" s="19"/>
      <c r="M52" s="19">
        <v>9.5</v>
      </c>
      <c r="N52" s="19"/>
      <c r="O52" s="19">
        <v>10.1</v>
      </c>
      <c r="P52" s="19"/>
      <c r="Q52" s="19">
        <v>8.6</v>
      </c>
      <c r="R52" s="19"/>
      <c r="S52" s="19">
        <v>6.2</v>
      </c>
      <c r="T52" s="19"/>
      <c r="U52" s="19">
        <v>7.7</v>
      </c>
      <c r="V52" s="19"/>
      <c r="W52" s="19">
        <v>5.6</v>
      </c>
      <c r="X52" s="19"/>
      <c r="Y52" s="19">
        <v>5.6</v>
      </c>
      <c r="Z52" s="19"/>
      <c r="AA52" s="19">
        <v>9.6</v>
      </c>
      <c r="AB52" s="11"/>
    </row>
    <row r="53" spans="1:28" ht="12" customHeight="1">
      <c r="A53" s="18" t="s">
        <v>257</v>
      </c>
      <c r="B53" s="18" t="s">
        <v>258</v>
      </c>
      <c r="C53" s="19">
        <v>2.2000000000000002</v>
      </c>
      <c r="D53" s="19"/>
      <c r="E53" s="19">
        <v>0.9</v>
      </c>
      <c r="F53" s="19"/>
      <c r="G53" s="19">
        <v>4</v>
      </c>
      <c r="H53" s="19"/>
      <c r="I53" s="19">
        <v>4.4000000000000004</v>
      </c>
      <c r="J53" s="19"/>
      <c r="K53" s="19">
        <v>2.6</v>
      </c>
      <c r="L53" s="19"/>
      <c r="M53" s="19">
        <v>4.8</v>
      </c>
      <c r="N53" s="19"/>
      <c r="O53" s="19">
        <v>3</v>
      </c>
      <c r="P53" s="19"/>
      <c r="Q53" s="19">
        <v>3.5</v>
      </c>
      <c r="R53" s="19"/>
      <c r="S53" s="19">
        <v>5.7</v>
      </c>
      <c r="T53" s="19"/>
      <c r="U53" s="19">
        <v>3.9</v>
      </c>
      <c r="V53" s="19"/>
      <c r="W53" s="19">
        <v>2.1</v>
      </c>
      <c r="X53" s="19"/>
      <c r="Y53" s="19">
        <v>0.4</v>
      </c>
      <c r="Z53" s="19"/>
      <c r="AA53" s="19">
        <v>1.3</v>
      </c>
      <c r="AB53" s="11"/>
    </row>
    <row r="54" spans="1:28" ht="12" customHeight="1">
      <c r="A54" s="18" t="s">
        <v>259</v>
      </c>
      <c r="B54" s="18" t="s">
        <v>260</v>
      </c>
      <c r="C54" s="19">
        <v>13.2</v>
      </c>
      <c r="D54" s="19"/>
      <c r="E54" s="19">
        <v>7.8</v>
      </c>
      <c r="F54" s="19"/>
      <c r="G54" s="19">
        <v>12.1</v>
      </c>
      <c r="H54" s="19"/>
      <c r="I54" s="19">
        <v>13.6</v>
      </c>
      <c r="J54" s="19"/>
      <c r="K54" s="19">
        <v>20.399999999999999</v>
      </c>
      <c r="L54" s="19"/>
      <c r="M54" s="19">
        <v>12.5</v>
      </c>
      <c r="N54" s="19"/>
      <c r="O54" s="19">
        <v>22.5</v>
      </c>
      <c r="P54" s="19"/>
      <c r="Q54" s="19">
        <v>12.9</v>
      </c>
      <c r="R54" s="19"/>
      <c r="S54" s="19">
        <v>4.3</v>
      </c>
      <c r="T54" s="19"/>
      <c r="U54" s="19">
        <v>17.8</v>
      </c>
      <c r="V54" s="19"/>
      <c r="W54" s="19">
        <v>21.4</v>
      </c>
      <c r="X54" s="19"/>
      <c r="Y54" s="19">
        <v>26.3</v>
      </c>
      <c r="Z54" s="19"/>
      <c r="AA54" s="19">
        <v>16.899999999999999</v>
      </c>
      <c r="AB54" s="11"/>
    </row>
    <row r="55" spans="1:28" ht="12" customHeight="1">
      <c r="A55" s="9" t="s">
        <v>261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1:28" ht="12" customHeight="1">
      <c r="A56" s="18" t="s">
        <v>262</v>
      </c>
      <c r="B56" s="18" t="s">
        <v>263</v>
      </c>
      <c r="C56" s="19">
        <v>10.199999999999999</v>
      </c>
      <c r="D56" s="19"/>
      <c r="E56" s="19">
        <v>9.6</v>
      </c>
      <c r="F56" s="19"/>
      <c r="G56" s="19">
        <v>8.8000000000000007</v>
      </c>
      <c r="H56" s="19"/>
      <c r="I56" s="19">
        <v>6.6</v>
      </c>
      <c r="J56" s="19"/>
      <c r="K56" s="19">
        <v>6.1</v>
      </c>
      <c r="L56" s="19"/>
      <c r="M56" s="19">
        <v>5.7</v>
      </c>
      <c r="N56" s="19"/>
      <c r="O56" s="19">
        <v>5</v>
      </c>
      <c r="P56" s="19"/>
      <c r="Q56" s="19">
        <v>5.3</v>
      </c>
      <c r="R56" s="19"/>
      <c r="S56" s="19">
        <v>4</v>
      </c>
      <c r="T56" s="19"/>
      <c r="U56" s="19">
        <v>3.8</v>
      </c>
      <c r="V56" s="19"/>
      <c r="W56" s="19">
        <v>3.7</v>
      </c>
      <c r="X56" s="19"/>
      <c r="Y56" s="19">
        <v>3.7</v>
      </c>
      <c r="Z56" s="19"/>
      <c r="AA56" s="19">
        <v>3.7</v>
      </c>
      <c r="AB56" s="11"/>
    </row>
    <row r="57" spans="1:28" ht="12" customHeight="1">
      <c r="A57" s="8" t="s">
        <v>264</v>
      </c>
      <c r="B57" s="8" t="s">
        <v>265</v>
      </c>
      <c r="C57" s="26">
        <v>11.9</v>
      </c>
      <c r="D57" s="26"/>
      <c r="E57" s="26">
        <v>10.9</v>
      </c>
      <c r="F57" s="26"/>
      <c r="G57" s="26">
        <v>10.1</v>
      </c>
      <c r="H57" s="26"/>
      <c r="I57" s="26">
        <v>7.9</v>
      </c>
      <c r="J57" s="26"/>
      <c r="K57" s="26">
        <v>8</v>
      </c>
      <c r="L57" s="26"/>
      <c r="M57" s="26">
        <v>6.3</v>
      </c>
      <c r="N57" s="26"/>
      <c r="O57" s="26">
        <v>5.7</v>
      </c>
      <c r="P57" s="26"/>
      <c r="Q57" s="26">
        <v>5.5</v>
      </c>
      <c r="R57" s="26"/>
      <c r="S57" s="26">
        <v>2.9</v>
      </c>
      <c r="T57" s="26"/>
      <c r="U57" s="26">
        <v>4.4000000000000004</v>
      </c>
      <c r="V57" s="26"/>
      <c r="W57" s="26">
        <v>4.2</v>
      </c>
      <c r="X57" s="26"/>
      <c r="Y57" s="26">
        <v>4.4000000000000004</v>
      </c>
      <c r="Z57" s="26"/>
      <c r="AA57" s="26">
        <v>3.3</v>
      </c>
      <c r="AB57" s="13"/>
    </row>
    <row r="58" spans="1:28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8">
      <c r="A59" s="18" t="s">
        <v>266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6"/>
      <c r="V59" s="6"/>
      <c r="W59" s="6"/>
      <c r="X59" s="6"/>
      <c r="Y59" s="6"/>
      <c r="Z59" s="6"/>
      <c r="AA59" s="6"/>
    </row>
    <row r="60" spans="1:28">
      <c r="A60" s="18" t="s">
        <v>267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6"/>
      <c r="V60" s="6"/>
      <c r="W60" s="6"/>
      <c r="X60" s="6"/>
      <c r="Y60" s="6"/>
      <c r="Z60" s="6"/>
      <c r="AA60" s="6"/>
    </row>
    <row r="61" spans="1:28">
      <c r="A61" s="18" t="s">
        <v>268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8">
      <c r="A62" s="18" t="s">
        <v>269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8">
      <c r="A63" s="18" t="s">
        <v>270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8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6"/>
      <c r="V64" s="6"/>
      <c r="W64" s="6"/>
      <c r="X64" s="6"/>
      <c r="Y64" s="6"/>
      <c r="Z64" s="6"/>
      <c r="AA64" s="6"/>
    </row>
    <row r="65" spans="1:27">
      <c r="A65" s="17" t="s">
        <v>154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6"/>
      <c r="V65" s="6"/>
      <c r="W65" s="6"/>
      <c r="X65" s="6"/>
      <c r="Y65" s="6"/>
      <c r="Z65" s="6"/>
      <c r="AA65" s="6"/>
    </row>
    <row r="66" spans="1:27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7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7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7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7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7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7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7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7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7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7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7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7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7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7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0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0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1:20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1:20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1:20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  <row r="301" spans="1:20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</row>
    <row r="302" spans="1:20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</row>
    <row r="303" spans="1:20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</row>
    <row r="304" spans="1:20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</row>
    <row r="305" spans="1:20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</row>
  </sheetData>
  <mergeCells count="16">
    <mergeCell ref="A6:A7"/>
    <mergeCell ref="B6:B7"/>
    <mergeCell ref="C7:D7"/>
    <mergeCell ref="E7:F7"/>
    <mergeCell ref="G7:H7"/>
    <mergeCell ref="C6:AB6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302"/>
  <sheetViews>
    <sheetView workbookViewId="0"/>
  </sheetViews>
  <sheetFormatPr defaultColWidth="11.5703125" defaultRowHeight="15"/>
  <cols>
    <col min="1" max="1" width="50.7109375" customWidth="1"/>
    <col min="2" max="3" width="9.7109375" customWidth="1"/>
    <col min="4" max="4" width="2.85546875" customWidth="1"/>
    <col min="5" max="5" width="9.7109375" customWidth="1"/>
    <col min="6" max="6" width="2.85546875" customWidth="1"/>
    <col min="7" max="7" width="9.7109375" customWidth="1"/>
    <col min="8" max="8" width="2.85546875" customWidth="1"/>
    <col min="9" max="9" width="9.7109375" customWidth="1"/>
    <col min="10" max="10" width="2.85546875" customWidth="1"/>
    <col min="11" max="11" width="9.7109375" customWidth="1"/>
    <col min="12" max="12" width="2.85546875" customWidth="1"/>
    <col min="13" max="13" width="9.7109375" customWidth="1"/>
    <col min="14" max="14" width="2.85546875" customWidth="1"/>
    <col min="15" max="15" width="9.7109375" customWidth="1"/>
    <col min="16" max="16" width="2.85546875" customWidth="1"/>
    <col min="17" max="17" width="9.7109375" customWidth="1"/>
    <col min="18" max="18" width="2.85546875" customWidth="1"/>
    <col min="19" max="19" width="9.7109375" customWidth="1"/>
    <col min="20" max="20" width="2.85546875" customWidth="1"/>
    <col min="21" max="21" width="9.7109375" customWidth="1"/>
    <col min="22" max="22" width="2.85546875" customWidth="1"/>
    <col min="23" max="23" width="9.7109375" customWidth="1"/>
    <col min="24" max="24" width="2.85546875" customWidth="1"/>
    <col min="25" max="25" width="9.7109375" customWidth="1"/>
    <col min="26" max="26" width="2.85546875" customWidth="1"/>
    <col min="27" max="27" width="9.7109375" customWidth="1"/>
    <col min="28" max="28" width="2.85546875" customWidth="1"/>
  </cols>
  <sheetData>
    <row r="1" spans="1:28" ht="16.149999999999999" customHeight="1">
      <c r="A1" s="14" t="s">
        <v>275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8" ht="20.25" customHeight="1">
      <c r="A2" s="15" t="s">
        <v>276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8" ht="16.149999999999999" customHeight="1">
      <c r="A3" s="16" t="s">
        <v>277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8" ht="16.149999999999999" customHeight="1">
      <c r="A4" s="14" t="s">
        <v>278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8" ht="16.149999999999999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8">
      <c r="A6" s="36" t="s">
        <v>279</v>
      </c>
      <c r="B6" s="38" t="s">
        <v>26</v>
      </c>
      <c r="C6" s="40" t="s">
        <v>27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24" customHeight="1">
      <c r="A7" s="37"/>
      <c r="B7" s="39"/>
      <c r="C7" s="40" t="s">
        <v>28</v>
      </c>
      <c r="D7" s="40" t="s">
        <v>29</v>
      </c>
      <c r="E7" s="40" t="s">
        <v>30</v>
      </c>
      <c r="F7" s="40" t="s">
        <v>29</v>
      </c>
      <c r="G7" s="40" t="s">
        <v>31</v>
      </c>
      <c r="H7" s="40" t="s">
        <v>29</v>
      </c>
      <c r="I7" s="40" t="s">
        <v>32</v>
      </c>
      <c r="J7" s="40" t="s">
        <v>29</v>
      </c>
      <c r="K7" s="40" t="s">
        <v>33</v>
      </c>
      <c r="L7" s="40" t="s">
        <v>29</v>
      </c>
      <c r="M7" s="40" t="s">
        <v>34</v>
      </c>
      <c r="N7" s="40" t="s">
        <v>29</v>
      </c>
      <c r="O7" s="40" t="s">
        <v>35</v>
      </c>
      <c r="P7" s="40" t="s">
        <v>29</v>
      </c>
      <c r="Q7" s="40" t="s">
        <v>36</v>
      </c>
      <c r="R7" s="40" t="s">
        <v>29</v>
      </c>
      <c r="S7" s="40" t="s">
        <v>37</v>
      </c>
      <c r="T7" s="40" t="s">
        <v>29</v>
      </c>
      <c r="U7" s="40" t="s">
        <v>38</v>
      </c>
      <c r="V7" s="40" t="s">
        <v>29</v>
      </c>
      <c r="W7" s="40" t="s">
        <v>39</v>
      </c>
      <c r="X7" s="40" t="s">
        <v>29</v>
      </c>
      <c r="Y7" s="40" t="s">
        <v>40</v>
      </c>
      <c r="Z7" s="40" t="s">
        <v>29</v>
      </c>
      <c r="AA7" s="40" t="s">
        <v>41</v>
      </c>
      <c r="AB7" s="40" t="s">
        <v>29</v>
      </c>
    </row>
    <row r="8" spans="1:28" ht="12" customHeight="1">
      <c r="A8" s="10" t="s">
        <v>280</v>
      </c>
      <c r="B8" s="9" t="s">
        <v>281</v>
      </c>
      <c r="C8" s="11">
        <v>1244</v>
      </c>
      <c r="D8" s="11" t="s">
        <v>282</v>
      </c>
      <c r="E8" s="11">
        <v>1195</v>
      </c>
      <c r="F8" s="11" t="s">
        <v>282</v>
      </c>
      <c r="G8" s="11">
        <v>1154</v>
      </c>
      <c r="H8" s="11" t="s">
        <v>282</v>
      </c>
      <c r="I8" s="11">
        <v>1150</v>
      </c>
      <c r="J8" s="11" t="s">
        <v>282</v>
      </c>
      <c r="K8" s="11">
        <v>1150</v>
      </c>
      <c r="L8" s="11" t="s">
        <v>282</v>
      </c>
      <c r="M8" s="11">
        <v>1122</v>
      </c>
      <c r="N8" s="11" t="s">
        <v>282</v>
      </c>
      <c r="O8" s="11">
        <v>1126</v>
      </c>
      <c r="P8" s="11" t="s">
        <v>282</v>
      </c>
      <c r="Q8" s="11">
        <v>1113</v>
      </c>
      <c r="R8" s="11" t="s">
        <v>282</v>
      </c>
      <c r="S8" s="11">
        <v>1140</v>
      </c>
      <c r="T8" s="11" t="s">
        <v>282</v>
      </c>
      <c r="U8" s="11">
        <v>1145</v>
      </c>
      <c r="V8" s="11" t="s">
        <v>282</v>
      </c>
      <c r="W8" s="11">
        <v>1157</v>
      </c>
      <c r="X8" s="11" t="s">
        <v>282</v>
      </c>
      <c r="Y8" s="11">
        <v>1157</v>
      </c>
      <c r="Z8" s="11" t="s">
        <v>282</v>
      </c>
      <c r="AA8" s="11">
        <v>1150</v>
      </c>
      <c r="AB8" s="11"/>
    </row>
    <row r="9" spans="1:28" ht="12" customHeight="1">
      <c r="A9" s="7" t="s">
        <v>283</v>
      </c>
      <c r="B9" s="18" t="s">
        <v>284</v>
      </c>
      <c r="C9" s="11">
        <v>1401</v>
      </c>
      <c r="D9" s="11" t="s">
        <v>282</v>
      </c>
      <c r="E9" s="11">
        <v>1325</v>
      </c>
      <c r="F9" s="11" t="s">
        <v>282</v>
      </c>
      <c r="G9" s="11">
        <v>1282</v>
      </c>
      <c r="H9" s="11" t="s">
        <v>282</v>
      </c>
      <c r="I9" s="11">
        <v>1255</v>
      </c>
      <c r="J9" s="11" t="s">
        <v>282</v>
      </c>
      <c r="K9" s="11">
        <v>1295</v>
      </c>
      <c r="L9" s="11" t="s">
        <v>282</v>
      </c>
      <c r="M9" s="11">
        <v>1326</v>
      </c>
      <c r="N9" s="11" t="s">
        <v>282</v>
      </c>
      <c r="O9" s="11">
        <v>1335</v>
      </c>
      <c r="P9" s="11" t="s">
        <v>282</v>
      </c>
      <c r="Q9" s="11">
        <v>1316</v>
      </c>
      <c r="R9" s="11" t="s">
        <v>282</v>
      </c>
      <c r="S9" s="11">
        <v>1348</v>
      </c>
      <c r="T9" s="11" t="s">
        <v>282</v>
      </c>
      <c r="U9" s="11">
        <v>1327</v>
      </c>
      <c r="V9" s="11" t="s">
        <v>282</v>
      </c>
      <c r="W9" s="11">
        <v>1332</v>
      </c>
      <c r="X9" s="11" t="s">
        <v>282</v>
      </c>
      <c r="Y9" s="11">
        <v>1322</v>
      </c>
      <c r="Z9" s="11" t="s">
        <v>282</v>
      </c>
      <c r="AA9" s="11">
        <v>1328</v>
      </c>
      <c r="AB9" s="11"/>
    </row>
    <row r="10" spans="1:28" ht="12" customHeight="1">
      <c r="A10" s="7" t="s">
        <v>285</v>
      </c>
      <c r="B10" s="18" t="s">
        <v>286</v>
      </c>
      <c r="C10" s="11">
        <v>1157</v>
      </c>
      <c r="D10" s="11" t="s">
        <v>282</v>
      </c>
      <c r="E10" s="11">
        <v>1114</v>
      </c>
      <c r="F10" s="11" t="s">
        <v>282</v>
      </c>
      <c r="G10" s="11">
        <v>1075</v>
      </c>
      <c r="H10" s="11" t="s">
        <v>282</v>
      </c>
      <c r="I10" s="11">
        <v>1078</v>
      </c>
      <c r="J10" s="11" t="s">
        <v>282</v>
      </c>
      <c r="K10" s="11">
        <v>1062</v>
      </c>
      <c r="L10" s="11" t="s">
        <v>282</v>
      </c>
      <c r="M10" s="11">
        <v>1025</v>
      </c>
      <c r="N10" s="11" t="s">
        <v>282</v>
      </c>
      <c r="O10" s="11">
        <v>1012</v>
      </c>
      <c r="P10" s="11" t="s">
        <v>282</v>
      </c>
      <c r="Q10" s="11">
        <v>1003</v>
      </c>
      <c r="R10" s="11" t="s">
        <v>282</v>
      </c>
      <c r="S10" s="11">
        <v>1023</v>
      </c>
      <c r="T10" s="11" t="s">
        <v>282</v>
      </c>
      <c r="U10" s="11">
        <v>1035</v>
      </c>
      <c r="V10" s="11" t="s">
        <v>282</v>
      </c>
      <c r="W10" s="11">
        <v>1045</v>
      </c>
      <c r="X10" s="11" t="s">
        <v>282</v>
      </c>
      <c r="Y10" s="11">
        <v>1052</v>
      </c>
      <c r="Z10" s="11" t="s">
        <v>282</v>
      </c>
      <c r="AA10" s="11">
        <v>1048</v>
      </c>
      <c r="AB10" s="11"/>
    </row>
    <row r="11" spans="1:28" ht="12" customHeight="1">
      <c r="A11" s="29" t="s">
        <v>42</v>
      </c>
      <c r="B11" s="21" t="s">
        <v>287</v>
      </c>
      <c r="C11" s="13">
        <v>1279</v>
      </c>
      <c r="D11" s="13" t="s">
        <v>282</v>
      </c>
      <c r="E11" s="13">
        <v>1277</v>
      </c>
      <c r="F11" s="13" t="s">
        <v>282</v>
      </c>
      <c r="G11" s="13">
        <v>1272</v>
      </c>
      <c r="H11" s="13" t="s">
        <v>282</v>
      </c>
      <c r="I11" s="13">
        <v>1279</v>
      </c>
      <c r="J11" s="13" t="s">
        <v>282</v>
      </c>
      <c r="K11" s="13">
        <v>1278</v>
      </c>
      <c r="L11" s="13" t="s">
        <v>282</v>
      </c>
      <c r="M11" s="13">
        <v>1283</v>
      </c>
      <c r="N11" s="13" t="s">
        <v>282</v>
      </c>
      <c r="O11" s="13">
        <v>1282</v>
      </c>
      <c r="P11" s="13" t="s">
        <v>282</v>
      </c>
      <c r="Q11" s="13">
        <v>1285</v>
      </c>
      <c r="R11" s="13" t="s">
        <v>282</v>
      </c>
      <c r="S11" s="13">
        <v>1294</v>
      </c>
      <c r="T11" s="13" t="s">
        <v>282</v>
      </c>
      <c r="U11" s="13">
        <v>1294</v>
      </c>
      <c r="V11" s="13" t="s">
        <v>282</v>
      </c>
      <c r="W11" s="13">
        <v>1300</v>
      </c>
      <c r="X11" s="13" t="s">
        <v>282</v>
      </c>
      <c r="Y11" s="13">
        <v>1302</v>
      </c>
      <c r="Z11" s="13" t="s">
        <v>282</v>
      </c>
      <c r="AA11" s="13">
        <v>1308</v>
      </c>
      <c r="AB11" s="13"/>
    </row>
    <row r="12" spans="1:28">
      <c r="A12" s="28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8">
      <c r="A13" s="7" t="s">
        <v>288</v>
      </c>
    </row>
    <row r="14" spans="1:28">
      <c r="A14" s="7" t="s">
        <v>289</v>
      </c>
    </row>
    <row r="15" spans="1:28">
      <c r="A15" s="2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6"/>
      <c r="V15" s="6"/>
      <c r="W15" s="6"/>
      <c r="X15" s="6"/>
      <c r="Y15" s="6"/>
      <c r="Z15" s="6"/>
      <c r="AA15" s="6"/>
    </row>
    <row r="16" spans="1:28">
      <c r="A16" s="30" t="s">
        <v>163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6"/>
      <c r="V16" s="6"/>
      <c r="W16" s="6"/>
      <c r="X16" s="6"/>
      <c r="Y16" s="6"/>
      <c r="Z16" s="6"/>
      <c r="AA16" s="6"/>
    </row>
    <row r="17" spans="1:27">
      <c r="A17" s="17" t="s">
        <v>290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6"/>
      <c r="V17" s="6"/>
      <c r="W17" s="6"/>
      <c r="X17" s="6"/>
      <c r="Y17" s="6"/>
      <c r="Z17" s="6"/>
      <c r="AA17" s="6"/>
    </row>
    <row r="18" spans="1:27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6"/>
      <c r="V18" s="6"/>
      <c r="W18" s="6"/>
      <c r="X18" s="6"/>
      <c r="Y18" s="6"/>
      <c r="Z18" s="6"/>
      <c r="AA18" s="6"/>
    </row>
    <row r="19" spans="1:27">
      <c r="A19" s="17" t="s">
        <v>154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6"/>
      <c r="V19" s="6"/>
      <c r="W19" s="6"/>
      <c r="X19" s="6"/>
      <c r="Y19" s="6"/>
      <c r="Z19" s="6"/>
      <c r="AA19" s="6"/>
    </row>
    <row r="20" spans="1:27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7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7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7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7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7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7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7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7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7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7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7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7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20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1:20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0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0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1:20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1:20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0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0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0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1:20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1:20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1:20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  <row r="301" spans="1:20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</row>
    <row r="302" spans="1:20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</row>
  </sheetData>
  <mergeCells count="16">
    <mergeCell ref="A6:A7"/>
    <mergeCell ref="B6:B7"/>
    <mergeCell ref="C7:D7"/>
    <mergeCell ref="E7:F7"/>
    <mergeCell ref="G7:H7"/>
    <mergeCell ref="C6:AB6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302"/>
  <sheetViews>
    <sheetView workbookViewId="0"/>
  </sheetViews>
  <sheetFormatPr defaultColWidth="11.5703125" defaultRowHeight="15"/>
  <cols>
    <col min="1" max="1" width="50.7109375" customWidth="1"/>
    <col min="2" max="3" width="9.7109375" customWidth="1"/>
    <col min="4" max="4" width="2.85546875" customWidth="1"/>
    <col min="5" max="5" width="9.7109375" customWidth="1"/>
    <col min="6" max="6" width="2.85546875" customWidth="1"/>
    <col min="7" max="7" width="9.7109375" customWidth="1"/>
    <col min="8" max="8" width="2.85546875" customWidth="1"/>
    <col min="9" max="9" width="9.7109375" customWidth="1"/>
    <col min="10" max="10" width="2.85546875" customWidth="1"/>
    <col min="11" max="11" width="9.7109375" customWidth="1"/>
    <col min="12" max="12" width="2.85546875" customWidth="1"/>
    <col min="13" max="13" width="9.7109375" customWidth="1"/>
    <col min="14" max="14" width="2.85546875" customWidth="1"/>
    <col min="15" max="15" width="9.7109375" customWidth="1"/>
    <col min="16" max="16" width="2.85546875" customWidth="1"/>
    <col min="17" max="17" width="9.7109375" customWidth="1"/>
    <col min="18" max="18" width="2.85546875" customWidth="1"/>
    <col min="19" max="19" width="9.7109375" customWidth="1"/>
    <col min="20" max="20" width="2.85546875" customWidth="1"/>
    <col min="21" max="21" width="9.7109375" customWidth="1"/>
    <col min="22" max="22" width="2.85546875" customWidth="1"/>
    <col min="23" max="23" width="9.7109375" customWidth="1"/>
    <col min="24" max="24" width="2.85546875" customWidth="1"/>
    <col min="25" max="25" width="9.7109375" customWidth="1"/>
    <col min="26" max="26" width="2.85546875" customWidth="1"/>
    <col min="27" max="27" width="9.7109375" customWidth="1"/>
    <col min="28" max="28" width="2.85546875" customWidth="1"/>
  </cols>
  <sheetData>
    <row r="1" spans="1:28" ht="16.149999999999999" customHeight="1">
      <c r="A1" s="14" t="s">
        <v>291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8" ht="20.25" customHeight="1">
      <c r="A2" s="15" t="s">
        <v>276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8" ht="16.149999999999999" customHeight="1">
      <c r="A3" s="16" t="s">
        <v>277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8" ht="16.149999999999999" customHeight="1">
      <c r="A4" s="14" t="s">
        <v>157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8" ht="16.149999999999999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8">
      <c r="A6" s="36" t="s">
        <v>279</v>
      </c>
      <c r="B6" s="38" t="s">
        <v>26</v>
      </c>
      <c r="C6" s="40" t="s">
        <v>27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24" customHeight="1">
      <c r="A7" s="37"/>
      <c r="B7" s="39"/>
      <c r="C7" s="40" t="s">
        <v>28</v>
      </c>
      <c r="D7" s="40" t="s">
        <v>29</v>
      </c>
      <c r="E7" s="40" t="s">
        <v>30</v>
      </c>
      <c r="F7" s="40" t="s">
        <v>29</v>
      </c>
      <c r="G7" s="40" t="s">
        <v>31</v>
      </c>
      <c r="H7" s="40" t="s">
        <v>29</v>
      </c>
      <c r="I7" s="40" t="s">
        <v>32</v>
      </c>
      <c r="J7" s="40" t="s">
        <v>29</v>
      </c>
      <c r="K7" s="40" t="s">
        <v>33</v>
      </c>
      <c r="L7" s="40" t="s">
        <v>29</v>
      </c>
      <c r="M7" s="40" t="s">
        <v>34</v>
      </c>
      <c r="N7" s="40" t="s">
        <v>29</v>
      </c>
      <c r="O7" s="40" t="s">
        <v>35</v>
      </c>
      <c r="P7" s="40" t="s">
        <v>29</v>
      </c>
      <c r="Q7" s="40" t="s">
        <v>36</v>
      </c>
      <c r="R7" s="40" t="s">
        <v>29</v>
      </c>
      <c r="S7" s="40" t="s">
        <v>37</v>
      </c>
      <c r="T7" s="40" t="s">
        <v>29</v>
      </c>
      <c r="U7" s="40" t="s">
        <v>38</v>
      </c>
      <c r="V7" s="40" t="s">
        <v>29</v>
      </c>
      <c r="W7" s="40" t="s">
        <v>39</v>
      </c>
      <c r="X7" s="40" t="s">
        <v>29</v>
      </c>
      <c r="Y7" s="40" t="s">
        <v>40</v>
      </c>
      <c r="Z7" s="40" t="s">
        <v>29</v>
      </c>
      <c r="AA7" s="40" t="s">
        <v>41</v>
      </c>
      <c r="AB7" s="40" t="s">
        <v>29</v>
      </c>
    </row>
    <row r="8" spans="1:28" ht="12" customHeight="1">
      <c r="A8" s="10" t="s">
        <v>280</v>
      </c>
      <c r="B8" s="9" t="s">
        <v>281</v>
      </c>
      <c r="C8" s="19">
        <v>-1.6</v>
      </c>
      <c r="D8" s="19" t="s">
        <v>282</v>
      </c>
      <c r="E8" s="19">
        <v>-3.9</v>
      </c>
      <c r="F8" s="19" t="s">
        <v>282</v>
      </c>
      <c r="G8" s="19">
        <v>-3.4</v>
      </c>
      <c r="H8" s="19" t="s">
        <v>282</v>
      </c>
      <c r="I8" s="19">
        <v>-0.3</v>
      </c>
      <c r="J8" s="19" t="s">
        <v>282</v>
      </c>
      <c r="K8" s="19">
        <v>0</v>
      </c>
      <c r="L8" s="19" t="s">
        <v>282</v>
      </c>
      <c r="M8" s="19">
        <v>-2.4</v>
      </c>
      <c r="N8" s="19" t="s">
        <v>282</v>
      </c>
      <c r="O8" s="19">
        <v>0.4</v>
      </c>
      <c r="P8" s="19" t="s">
        <v>282</v>
      </c>
      <c r="Q8" s="19">
        <v>-1.2</v>
      </c>
      <c r="R8" s="19" t="s">
        <v>282</v>
      </c>
      <c r="S8" s="19">
        <v>2.4</v>
      </c>
      <c r="T8" s="19" t="s">
        <v>282</v>
      </c>
      <c r="U8" s="19">
        <v>0.4</v>
      </c>
      <c r="V8" s="19" t="s">
        <v>282</v>
      </c>
      <c r="W8" s="19">
        <v>1</v>
      </c>
      <c r="X8" s="19" t="s">
        <v>282</v>
      </c>
      <c r="Y8" s="19">
        <v>0</v>
      </c>
      <c r="Z8" s="19" t="s">
        <v>282</v>
      </c>
      <c r="AA8" s="19">
        <v>-0.6</v>
      </c>
      <c r="AB8" s="11"/>
    </row>
    <row r="9" spans="1:28" ht="12" customHeight="1">
      <c r="A9" s="7" t="s">
        <v>283</v>
      </c>
      <c r="B9" s="18" t="s">
        <v>284</v>
      </c>
      <c r="C9" s="19">
        <v>4.2</v>
      </c>
      <c r="D9" s="19" t="s">
        <v>282</v>
      </c>
      <c r="E9" s="19">
        <v>-5.4</v>
      </c>
      <c r="F9" s="19" t="s">
        <v>282</v>
      </c>
      <c r="G9" s="19">
        <v>-3.2</v>
      </c>
      <c r="H9" s="19" t="s">
        <v>282</v>
      </c>
      <c r="I9" s="19">
        <v>-2.1</v>
      </c>
      <c r="J9" s="19" t="s">
        <v>282</v>
      </c>
      <c r="K9" s="19">
        <v>3.2</v>
      </c>
      <c r="L9" s="19" t="s">
        <v>282</v>
      </c>
      <c r="M9" s="19">
        <v>2.4</v>
      </c>
      <c r="N9" s="19" t="s">
        <v>282</v>
      </c>
      <c r="O9" s="19">
        <v>0.7</v>
      </c>
      <c r="P9" s="19" t="s">
        <v>282</v>
      </c>
      <c r="Q9" s="19">
        <v>-1.4</v>
      </c>
      <c r="R9" s="19" t="s">
        <v>282</v>
      </c>
      <c r="S9" s="19">
        <v>2.4</v>
      </c>
      <c r="T9" s="19" t="s">
        <v>282</v>
      </c>
      <c r="U9" s="19">
        <v>-1.6</v>
      </c>
      <c r="V9" s="19" t="s">
        <v>282</v>
      </c>
      <c r="W9" s="19">
        <v>0.4</v>
      </c>
      <c r="X9" s="19" t="s">
        <v>282</v>
      </c>
      <c r="Y9" s="19">
        <v>-0.8</v>
      </c>
      <c r="Z9" s="19" t="s">
        <v>282</v>
      </c>
      <c r="AA9" s="19">
        <v>0.5</v>
      </c>
      <c r="AB9" s="11"/>
    </row>
    <row r="10" spans="1:28" ht="12" customHeight="1">
      <c r="A10" s="7" t="s">
        <v>285</v>
      </c>
      <c r="B10" s="18" t="s">
        <v>286</v>
      </c>
      <c r="C10" s="19">
        <v>-4.5</v>
      </c>
      <c r="D10" s="19" t="s">
        <v>282</v>
      </c>
      <c r="E10" s="19">
        <v>-3.7</v>
      </c>
      <c r="F10" s="19" t="s">
        <v>282</v>
      </c>
      <c r="G10" s="19">
        <v>-3.5</v>
      </c>
      <c r="H10" s="19" t="s">
        <v>282</v>
      </c>
      <c r="I10" s="19">
        <v>0.3</v>
      </c>
      <c r="J10" s="19" t="s">
        <v>282</v>
      </c>
      <c r="K10" s="19">
        <v>-1.5</v>
      </c>
      <c r="L10" s="19" t="s">
        <v>282</v>
      </c>
      <c r="M10" s="19">
        <v>-3.5</v>
      </c>
      <c r="N10" s="19" t="s">
        <v>282</v>
      </c>
      <c r="O10" s="19">
        <v>-1.3</v>
      </c>
      <c r="P10" s="19" t="s">
        <v>282</v>
      </c>
      <c r="Q10" s="19">
        <v>-0.9</v>
      </c>
      <c r="R10" s="19" t="s">
        <v>282</v>
      </c>
      <c r="S10" s="19">
        <v>2</v>
      </c>
      <c r="T10" s="19" t="s">
        <v>282</v>
      </c>
      <c r="U10" s="19">
        <v>1.2</v>
      </c>
      <c r="V10" s="19" t="s">
        <v>282</v>
      </c>
      <c r="W10" s="19">
        <v>1</v>
      </c>
      <c r="X10" s="19" t="s">
        <v>282</v>
      </c>
      <c r="Y10" s="19">
        <v>0.7</v>
      </c>
      <c r="Z10" s="19" t="s">
        <v>282</v>
      </c>
      <c r="AA10" s="19">
        <v>-0.4</v>
      </c>
      <c r="AB10" s="11"/>
    </row>
    <row r="11" spans="1:28" ht="12" customHeight="1">
      <c r="A11" s="29" t="s">
        <v>42</v>
      </c>
      <c r="B11" s="21" t="s">
        <v>287</v>
      </c>
      <c r="C11" s="26">
        <v>-0.3</v>
      </c>
      <c r="D11" s="26" t="s">
        <v>282</v>
      </c>
      <c r="E11" s="26">
        <v>-0.2</v>
      </c>
      <c r="F11" s="26" t="s">
        <v>282</v>
      </c>
      <c r="G11" s="26">
        <v>-0.4</v>
      </c>
      <c r="H11" s="26" t="s">
        <v>282</v>
      </c>
      <c r="I11" s="26">
        <v>0.6</v>
      </c>
      <c r="J11" s="26" t="s">
        <v>282</v>
      </c>
      <c r="K11" s="26">
        <v>-0.1</v>
      </c>
      <c r="L11" s="26" t="s">
        <v>282</v>
      </c>
      <c r="M11" s="26">
        <v>0.4</v>
      </c>
      <c r="N11" s="26" t="s">
        <v>282</v>
      </c>
      <c r="O11" s="26">
        <v>-0.1</v>
      </c>
      <c r="P11" s="26" t="s">
        <v>282</v>
      </c>
      <c r="Q11" s="26">
        <v>0.2</v>
      </c>
      <c r="R11" s="26" t="s">
        <v>282</v>
      </c>
      <c r="S11" s="26">
        <v>0.7</v>
      </c>
      <c r="T11" s="26" t="s">
        <v>282</v>
      </c>
      <c r="U11" s="26">
        <v>0</v>
      </c>
      <c r="V11" s="26" t="s">
        <v>282</v>
      </c>
      <c r="W11" s="26">
        <v>0.5</v>
      </c>
      <c r="X11" s="26" t="s">
        <v>282</v>
      </c>
      <c r="Y11" s="26">
        <v>0.2</v>
      </c>
      <c r="Z11" s="26" t="s">
        <v>282</v>
      </c>
      <c r="AA11" s="26">
        <v>0.5</v>
      </c>
      <c r="AB11" s="13"/>
    </row>
    <row r="12" spans="1:28">
      <c r="A12" s="28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8">
      <c r="A13" s="7" t="s">
        <v>288</v>
      </c>
    </row>
    <row r="14" spans="1:28">
      <c r="A14" s="7" t="s">
        <v>289</v>
      </c>
    </row>
    <row r="15" spans="1:28">
      <c r="A15" s="2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6"/>
      <c r="V15" s="6"/>
      <c r="W15" s="6"/>
      <c r="X15" s="6"/>
      <c r="Y15" s="6"/>
      <c r="Z15" s="6"/>
      <c r="AA15" s="6"/>
    </row>
    <row r="16" spans="1:28">
      <c r="A16" s="30" t="s">
        <v>163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6"/>
      <c r="V16" s="6"/>
      <c r="W16" s="6"/>
      <c r="X16" s="6"/>
      <c r="Y16" s="6"/>
      <c r="Z16" s="6"/>
      <c r="AA16" s="6"/>
    </row>
    <row r="17" spans="1:27">
      <c r="A17" s="17" t="s">
        <v>290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6"/>
      <c r="V17" s="6"/>
      <c r="W17" s="6"/>
      <c r="X17" s="6"/>
      <c r="Y17" s="6"/>
      <c r="Z17" s="6"/>
      <c r="AA17" s="6"/>
    </row>
    <row r="18" spans="1:27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6"/>
      <c r="V18" s="6"/>
      <c r="W18" s="6"/>
      <c r="X18" s="6"/>
      <c r="Y18" s="6"/>
      <c r="Z18" s="6"/>
      <c r="AA18" s="6"/>
    </row>
    <row r="19" spans="1:27">
      <c r="A19" s="17" t="s">
        <v>154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6"/>
      <c r="V19" s="6"/>
      <c r="W19" s="6"/>
      <c r="X19" s="6"/>
      <c r="Y19" s="6"/>
      <c r="Z19" s="6"/>
      <c r="AA19" s="6"/>
    </row>
    <row r="20" spans="1:27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7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7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7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7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7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7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7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7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7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7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7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7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20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1:20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0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0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1:20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1:20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0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0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0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1:20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1:20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1:20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  <row r="301" spans="1:20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</row>
    <row r="302" spans="1:20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</row>
  </sheetData>
  <mergeCells count="16">
    <mergeCell ref="A6:A7"/>
    <mergeCell ref="B6:B7"/>
    <mergeCell ref="C7:D7"/>
    <mergeCell ref="E7:F7"/>
    <mergeCell ref="G7:H7"/>
    <mergeCell ref="C6:AB6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</mergeCells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tats NZ Document" ma:contentTypeID="0x0101005C1F0E1F7D76D944AAE852963BF785A30054EF6807C1F1DA4090AFA33FFEE8F5B1" ma:contentTypeVersion="12" ma:contentTypeDescription="" ma:contentTypeScope="" ma:versionID="9e71047137986777cfb75115bad6a904">
  <xsd:schema xmlns:xsd="http://www.w3.org/2001/XMLSchema" xmlns:xs="http://www.w3.org/2001/XMLSchema" xmlns:p="http://schemas.microsoft.com/office/2006/metadata/properties" xmlns:ns2="5f3e49f9-63b2-4bbe-8408-c4b58cb2712b" xmlns:ns3="4d5aeaa5-10c6-4b46-b472-171b603d6bc4" targetNamespace="http://schemas.microsoft.com/office/2006/metadata/properties" ma:root="true" ma:fieldsID="e3aa82c1eff310adaa4f842d944a56b3" ns2:_="" ns3:_="">
    <xsd:import namespace="5f3e49f9-63b2-4bbe-8408-c4b58cb2712b"/>
    <xsd:import namespace="4d5aeaa5-10c6-4b46-b472-171b603d6bc4"/>
    <xsd:element name="properties">
      <xsd:complexType>
        <xsd:sequence>
          <xsd:element name="documentManagement">
            <xsd:complexType>
              <xsd:all>
                <xsd:element ref="ns2:Activity_x0020_Status_x0020__x0028_F_x0029_" minOccurs="0"/>
                <xsd:element ref="ns2:Last_x0020_Edited_x0020_By_x0020__x0028_F_x0029_" minOccurs="0"/>
                <xsd:element ref="ns2:Relates_x0020_to_x0020__x0028_F_x0029_12" minOccurs="0"/>
                <xsd:element ref="ns2:Archive_x0020_Access_x0020_level_x0020__x0028_F_x0029_" minOccurs="0"/>
                <xsd:element ref="ns2:hc1a1a3ab2ae420fb2e3cb6a43fb3060" minOccurs="0"/>
                <xsd:element ref="ns2:id100c0c3eec40d4ac767d9dfa41607b" minOccurs="0"/>
                <xsd:element ref="ns2:TaxCatchAll" minOccurs="0"/>
                <xsd:element ref="ns2:TaxCatchAllLabel" minOccurs="0"/>
                <xsd:element ref="ns2:ka1980c8309e4dfba9b4151987bcda67" minOccurs="0"/>
                <xsd:element ref="ns3:TEST_x0020_ONL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e49f9-63b2-4bbe-8408-c4b58cb2712b" elementFormDefault="qualified">
    <xsd:import namespace="http://schemas.microsoft.com/office/2006/documentManagement/types"/>
    <xsd:import namespace="http://schemas.microsoft.com/office/infopath/2007/PartnerControls"/>
    <xsd:element name="Activity_x0020_Status_x0020__x0028_F_x0029_" ma:index="2" nillable="true" ma:displayName="Activity Status (F)" ma:default="Active" ma:format="Dropdown" ma:internalName="Activity_x0020_Status_x0020__x0028_F_x0029_" ma:readOnly="false">
      <xsd:simpleType>
        <xsd:restriction base="dms:Choice">
          <xsd:enumeration value="Active"/>
          <xsd:enumeration value="Inactive"/>
        </xsd:restriction>
      </xsd:simpleType>
    </xsd:element>
    <xsd:element name="Last_x0020_Edited_x0020_By_x0020__x0028_F_x0029_" ma:index="6" nillable="true" ma:displayName="Last Edited By (F)" ma:list="UserInfo" ma:SharePointGroup="0" ma:internalName="Last_x0020_Edited_x0020_By_x0020__x0028_F_x0029_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lates_x0020_to_x0020__x0028_F_x0029_12" ma:index="7" nillable="true" ma:displayName="Relates to (F)" ma:internalName="Relates_x0020_to_x0020__x0028_F_x0029_12" ma:readOnly="false">
      <xsd:simpleType>
        <xsd:restriction base="dms:Text">
          <xsd:maxLength value="255"/>
        </xsd:restriction>
      </xsd:simpleType>
    </xsd:element>
    <xsd:element name="Archive_x0020_Access_x0020_level_x0020__x0028_F_x0029_" ma:index="8" nillable="true" ma:displayName="Archive Access level (F)" ma:format="Dropdown" ma:internalName="Archive_x0020_Access_x0020_level_x0020__x0028_F_x0029_" ma:readOnly="false">
      <xsd:simpleType>
        <xsd:restriction base="dms:Choice">
          <xsd:enumeration value="Open"/>
          <xsd:enumeration value="Restricted"/>
        </xsd:restriction>
      </xsd:simpleType>
    </xsd:element>
    <xsd:element name="hc1a1a3ab2ae420fb2e3cb6a43fb3060" ma:index="10" nillable="true" ma:taxonomy="true" ma:internalName="hc1a1a3ab2ae420fb2e3cb6a43fb3060" ma:taxonomyFieldName="Function_x0020__x0028_F_x0029_" ma:displayName="Function (F)" ma:readOnly="false" ma:default="2;#Statistical Production|56beeb0d-f7ac-46f4-b55a-2b3f50e9ed92" ma:fieldId="{1c1a1a3a-b2ae-420f-b2e3-cb6a43fb3060}" ma:sspId="ada8392b-dc98-451e-8434-fd5d9b2c1940" ma:termSetId="f875e9d4-afe7-4aa3-a20b-dea66ea1c4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d100c0c3eec40d4ac767d9dfa41607b" ma:index="11" nillable="true" ma:taxonomy="true" ma:internalName="id100c0c3eec40d4ac767d9dfa41607b" ma:taxonomyFieldName="Activity_x0020__x0028_F_x0029_" ma:displayName="Activity (F)" ma:readOnly="false" ma:default="3;#Statistical Dissemination|9bab31ad-7584-49a1-a4fc-061fd380e4f6" ma:fieldId="{2d100c0c-3eec-40d4-ac76-7d9dfa41607b}" ma:sspId="ada8392b-dc98-451e-8434-fd5d9b2c1940" ma:termSetId="0b2a1302-2f91-4b63-9bb6-1fa34ff5d6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29347b52-944f-4c25-9df2-d19e0eab6dfc}" ma:internalName="TaxCatchAll" ma:readOnly="false" ma:showField="CatchAllData" ma:web="4d5aeaa5-10c6-4b46-b472-171b603d6b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29347b52-944f-4c25-9df2-d19e0eab6dfc}" ma:internalName="TaxCatchAllLabel" ma:readOnly="false" ma:showField="CatchAllDataLabel" ma:web="4d5aeaa5-10c6-4b46-b472-171b603d6b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a1980c8309e4dfba9b4151987bcda67" ma:index="17" nillable="true" ma:taxonomy="true" ma:internalName="ka1980c8309e4dfba9b4151987bcda67" ma:taxonomyFieldName="Protective_x0020_Marking_x0020__x0028_F_x0029_" ma:displayName="Protective Marking (F)" ma:readOnly="false" ma:default="1;#Unclassified|e358a964-c2cf-4fbc-b0d6-6d6f8b9fb44c" ma:fieldId="{4a1980c8-309e-4dfb-a9b4-151987bcda67}" ma:sspId="ada8392b-dc98-451e-8434-fd5d9b2c1940" ma:termSetId="171c51cd-c059-4e16-ad37-530d7c05f11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aeaa5-10c6-4b46-b472-171b603d6bc4" elementFormDefault="qualified">
    <xsd:import namespace="http://schemas.microsoft.com/office/2006/documentManagement/types"/>
    <xsd:import namespace="http://schemas.microsoft.com/office/infopath/2007/PartnerControls"/>
    <xsd:element name="TEST_x0020_ONLY" ma:index="20" nillable="true" ma:displayName="TEST ONLY" ma:internalName="TEST_x0020_ONLY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ada8392b-dc98-451e-8434-fd5d9b2c1940" ContentTypeId="0x0101005C1F0E1F7D76D944AAE852963BF785A3" PreviousValue="false" LastSyncTimeStamp="2022-04-27T00:46:00.963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3e49f9-63b2-4bbe-8408-c4b58cb2712b">
      <Value>3</Value>
      <Value>2</Value>
      <Value>1</Value>
    </TaxCatchAll>
    <TaxCatchAllLabel xmlns="5f3e49f9-63b2-4bbe-8408-c4b58cb2712b" xsi:nil="true"/>
    <ka1980c8309e4dfba9b4151987bcda67 xmlns="5f3e49f9-63b2-4bbe-8408-c4b58cb271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e358a964-c2cf-4fbc-b0d6-6d6f8b9fb44c</TermId>
        </TermInfo>
      </Terms>
    </ka1980c8309e4dfba9b4151987bcda67>
    <Archive_x0020_Access_x0020_level_x0020__x0028_F_x0029_ xmlns="5f3e49f9-63b2-4bbe-8408-c4b58cb2712b" xsi:nil="true"/>
    <Last_x0020_Edited_x0020_By_x0020__x0028_F_x0029_ xmlns="5f3e49f9-63b2-4bbe-8408-c4b58cb2712b">
      <UserInfo>
        <DisplayName/>
        <AccountId xsi:nil="true"/>
        <AccountType/>
      </UserInfo>
    </Last_x0020_Edited_x0020_By_x0020__x0028_F_x0029_>
    <Relates_x0020_to_x0020__x0028_F_x0029_12 xmlns="5f3e49f9-63b2-4bbe-8408-c4b58cb2712b" xsi:nil="true"/>
    <id100c0c3eec40d4ac767d9dfa41607b xmlns="5f3e49f9-63b2-4bbe-8408-c4b58cb271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Statistical Dissemination</TermName>
          <TermId xmlns="http://schemas.microsoft.com/office/infopath/2007/PartnerControls">9bab31ad-7584-49a1-a4fc-061fd380e4f6</TermId>
        </TermInfo>
      </Terms>
    </id100c0c3eec40d4ac767d9dfa41607b>
    <TEST_x0020_ONLY xmlns="4d5aeaa5-10c6-4b46-b472-171b603d6bc4" xsi:nil="true"/>
    <hc1a1a3ab2ae420fb2e3cb6a43fb3060 xmlns="5f3e49f9-63b2-4bbe-8408-c4b58cb271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Statistical Production</TermName>
          <TermId xmlns="http://schemas.microsoft.com/office/infopath/2007/PartnerControls">56beeb0d-f7ac-46f4-b55a-2b3f50e9ed92</TermId>
        </TermInfo>
      </Terms>
    </hc1a1a3ab2ae420fb2e3cb6a43fb3060>
    <Activity_x0020_Status_x0020__x0028_F_x0029_ xmlns="5f3e49f9-63b2-4bbe-8408-c4b58cb2712b">Active</Activity_x0020_Status_x0020__x0028_F_x0029_>
  </documentManagement>
</p:properties>
</file>

<file path=customXml/itemProps1.xml><?xml version="1.0" encoding="utf-8"?>
<ds:datastoreItem xmlns:ds="http://schemas.openxmlformats.org/officeDocument/2006/customXml" ds:itemID="{229AC94D-9867-4133-B16B-EA4E76C3F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e49f9-63b2-4bbe-8408-c4b58cb2712b"/>
    <ds:schemaRef ds:uri="4d5aeaa5-10c6-4b46-b472-171b603d6b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EE4BD6-F105-4BEF-8B74-8512E8D084F0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82BD7CE-1541-49AF-82BA-7D3A8B26C8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A3DD495-4152-49CD-A4B7-E629BE32CB22}">
  <ds:schemaRefs>
    <ds:schemaRef ds:uri="http://schemas.microsoft.com/office/2006/metadata/properties"/>
    <ds:schemaRef ds:uri="http://schemas.microsoft.com/office/infopath/2007/PartnerControls"/>
    <ds:schemaRef ds:uri="5f3e49f9-63b2-4bbe-8408-c4b58cb2712b"/>
    <ds:schemaRef ds:uri="4d5aeaa5-10c6-4b46-b472-171b603d6b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1.01</vt:lpstr>
      <vt:lpstr>1.02</vt:lpstr>
      <vt:lpstr>1.03</vt:lpstr>
      <vt:lpstr>2.01</vt:lpstr>
      <vt:lpstr>2.02</vt:lpstr>
      <vt:lpstr>2.03</vt:lpstr>
      <vt:lpstr>3.01</vt:lpstr>
      <vt:lpstr>3.02</vt:lpstr>
      <vt:lpstr>4</vt:lpstr>
      <vt:lpstr>5</vt:lpstr>
      <vt:lpstr>6.01</vt:lpstr>
      <vt:lpstr>6.02</vt:lpstr>
      <vt:lpstr>6.03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aheath1</dc:creator>
  <cp:keywords/>
  <dc:description/>
  <cp:lastModifiedBy>Cielo Villavecer</cp:lastModifiedBy>
  <cp:revision/>
  <dcterms:created xsi:type="dcterms:W3CDTF">2024-07-08T14:21:45Z</dcterms:created>
  <dcterms:modified xsi:type="dcterms:W3CDTF">2025-02-12T22:03:25Z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0x0101005C1F0E1F7D76D944AAE852963BF785A30054EF6807C1F1DA4090AFA33FFEE8F5B1</vt:lpwstr>
  </property>
  <property fmtid="{D5CDD505-2E9C-101B-9397-08002B2CF9AE}" pid="3" name="Activity_x0020__x0028_F_x0029_">
    <vt:lpwstr>3;#Statistical Dissemination|9bab31ad-7584-49a1-a4fc-061fd380e4f6</vt:lpwstr>
  </property>
  <property fmtid="{D5CDD505-2E9C-101B-9397-08002B2CF9AE}" pid="4" name="Function_x0020__x0028_F_x0029_">
    <vt:lpwstr>2;#Statistical Production|56beeb0d-f7ac-46f4-b55a-2b3f50e9ed92</vt:lpwstr>
  </property>
  <property fmtid="{D5CDD505-2E9C-101B-9397-08002B2CF9AE}" pid="5" name="MediaServiceImageTags">
    <vt:lpwstr/>
  </property>
  <property fmtid="{D5CDD505-2E9C-101B-9397-08002B2CF9AE}" pid="6" name="Function (F)">
    <vt:lpwstr>2;#Statistical Production|56beeb0d-f7ac-46f4-b55a-2b3f50e9ed92</vt:lpwstr>
  </property>
  <property fmtid="{D5CDD505-2E9C-101B-9397-08002B2CF9AE}" pid="7" name="Protective_x0020_Marking_x0020__x0028_F_x0029_">
    <vt:lpwstr>1;#Unclassified|e358a964-c2cf-4fbc-b0d6-6d6f8b9fb44c</vt:lpwstr>
  </property>
  <property fmtid="{D5CDD505-2E9C-101B-9397-08002B2CF9AE}" pid="8" name="n80b7e3aec83466ab6b8b24620259cd2">
    <vt:lpwstr/>
  </property>
  <property fmtid="{D5CDD505-2E9C-101B-9397-08002B2CF9AE}" pid="9" name="lcf76f155ced4ddcb4097134ff3c332f">
    <vt:lpwstr/>
  </property>
  <property fmtid="{D5CDD505-2E9C-101B-9397-08002B2CF9AE}" pid="10" name="Activity (F)">
    <vt:lpwstr>3;#Statistical Dissemination|9bab31ad-7584-49a1-a4fc-061fd380e4f6</vt:lpwstr>
  </property>
  <property fmtid="{D5CDD505-2E9C-101B-9397-08002B2CF9AE}" pid="11" name="DocType">
    <vt:lpwstr/>
  </property>
  <property fmtid="{D5CDD505-2E9C-101B-9397-08002B2CF9AE}" pid="12" name="nfc08e88b9a44e9a91d481bca3eba5a6">
    <vt:lpwstr/>
  </property>
  <property fmtid="{D5CDD505-2E9C-101B-9397-08002B2CF9AE}" pid="13" name="NZGovtAgency_x0020_F">
    <vt:lpwstr/>
  </property>
  <property fmtid="{D5CDD505-2E9C-101B-9397-08002B2CF9AE}" pid="14" name="Protective Marking (F)">
    <vt:lpwstr>1;#Unclassified|e358a964-c2cf-4fbc-b0d6-6d6f8b9fb44c</vt:lpwstr>
  </property>
  <property fmtid="{D5CDD505-2E9C-101B-9397-08002B2CF9AE}" pid="15" name="NZGovtAgency F">
    <vt:lpwstr/>
  </property>
</Properties>
</file>