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_BSSTAT\BLDG_DAT\RELEASES\QBAS\2020\Q4\Data\"/>
    </mc:Choice>
  </mc:AlternateContent>
  <xr:revisionPtr revIDLastSave="0" documentId="13_ncr:1_{AFB02CAC-8B60-4A67-904D-B07924A491B2}" xr6:coauthVersionLast="45" xr6:coauthVersionMax="45" xr10:uidLastSave="{00000000-0000-0000-0000-000000000000}"/>
  <bookViews>
    <workbookView xWindow="33135" yWindow="1065" windowWidth="23970" windowHeight="13605" xr2:uid="{9DB91571-B339-45B0-B4AA-70795EFC3E87}"/>
  </bookViews>
  <sheets>
    <sheet name="June and March 2020 revis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49" i="1" l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3" i="1"/>
  <c r="F33" i="1" s="1"/>
  <c r="E23" i="1"/>
  <c r="F23" i="1" s="1"/>
  <c r="E24" i="1"/>
  <c r="F24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22" i="1"/>
  <c r="F22" i="1" s="1"/>
</calcChain>
</file>

<file path=xl/sharedStrings.xml><?xml version="1.0" encoding="utf-8"?>
<sst xmlns="http://schemas.openxmlformats.org/spreadsheetml/2006/main" count="101" uniqueCount="39">
  <si>
    <t>Total buildings</t>
  </si>
  <si>
    <t>Residential  buildings</t>
  </si>
  <si>
    <t>Non-residential buildings</t>
  </si>
  <si>
    <t>Hotels, motels, boarding houses, and prisons</t>
  </si>
  <si>
    <t>Hospitals, nursing homes, and other health buildings</t>
  </si>
  <si>
    <t>Education buildings</t>
  </si>
  <si>
    <t>Social, cultural, and religious buildings</t>
  </si>
  <si>
    <t>Shops, restaurants, and bars</t>
  </si>
  <si>
    <t>Office, administration, and public transport buildings</t>
  </si>
  <si>
    <t>Storage buildings</t>
  </si>
  <si>
    <t>Factories and industrial buildings</t>
  </si>
  <si>
    <t>Farm buildings</t>
  </si>
  <si>
    <t>BASQ.SATZ0002C1A</t>
  </si>
  <si>
    <t>BASQ.SATZ1000C1A</t>
  </si>
  <si>
    <t>BASQ.SATZ2000C1A</t>
  </si>
  <si>
    <t>BASQ.SATZ2100C1A</t>
  </si>
  <si>
    <t>BASQ.SATZ2200C1A</t>
  </si>
  <si>
    <t>BASQ.SATZ2300C1A</t>
  </si>
  <si>
    <t>BASQ.SATZ2510C1A</t>
  </si>
  <si>
    <t>BASQ.SATZ2520C1A</t>
  </si>
  <si>
    <t>BASQ.SATZ2610C1A</t>
  </si>
  <si>
    <t>BASQ.SATZ2620C1A</t>
  </si>
  <si>
    <t>BASQ.SATZ2700C1A</t>
  </si>
  <si>
    <t>$(000)</t>
  </si>
  <si>
    <t>Change</t>
  </si>
  <si>
    <t>% change</t>
  </si>
  <si>
    <t>Building category</t>
  </si>
  <si>
    <r>
      <rPr>
        <b/>
        <sz val="8"/>
        <color rgb="FF000000"/>
        <rFont val="Arial Mäori"/>
        <family val="2"/>
      </rPr>
      <t>Source:</t>
    </r>
    <r>
      <rPr>
        <sz val="8"/>
        <color rgb="FF000000"/>
        <rFont val="Arial Mäori"/>
        <family val="2"/>
      </rPr>
      <t xml:space="preserve"> Stats NZ</t>
    </r>
  </si>
  <si>
    <t>Series reference</t>
  </si>
  <si>
    <t>Published by Stats NZ</t>
  </si>
  <si>
    <t xml:space="preserve">www.stats.govt.nz </t>
  </si>
  <si>
    <t>Published on 4 December 2020</t>
  </si>
  <si>
    <t>June 2020 quarter</t>
  </si>
  <si>
    <t>March 2020 quarter</t>
  </si>
  <si>
    <t>Value of building work put in place: December 2020 quarter – revisions to September, June and March 2020 quarter actual values</t>
  </si>
  <si>
    <t>September 2020 quarter</t>
  </si>
  <si>
    <t>Published on 5 March 2021</t>
  </si>
  <si>
    <t>5 March 2021</t>
  </si>
  <si>
    <t>BASQ.SATZ2400C1A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</si>
</sst>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Mäori"/>
      <family val="2"/>
    </font>
    <font>
      <sz val="8"/>
      <color rgb="FF000000"/>
      <name val="Arial Mäori"/>
      <family val="2"/>
    </font>
    <font>
      <b/>
      <sz val="8"/>
      <color rgb="FF000000"/>
      <name val="Arial Mäo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164" fontId="4" fillId="0" borderId="0" xfId="1" applyNumberFormat="1" applyFont="1"/>
    <xf numFmtId="164" fontId="4" fillId="0" borderId="0" xfId="0" applyNumberFormat="1" applyFont="1"/>
    <xf numFmtId="0" fontId="4" fillId="0" borderId="1" xfId="0" applyFont="1" applyBorder="1"/>
    <xf numFmtId="164" fontId="4" fillId="0" borderId="1" xfId="1" applyNumberFormat="1" applyFont="1" applyBorder="1"/>
    <xf numFmtId="49" fontId="5" fillId="0" borderId="0" xfId="0" applyNumberFormat="1" applyFont="1"/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9" fillId="0" borderId="0" xfId="2"/>
    <xf numFmtId="0" fontId="2" fillId="0" borderId="0" xfId="0" applyFont="1" applyAlignment="1">
      <alignment horizontal="left"/>
    </xf>
    <xf numFmtId="0" fontId="4" fillId="0" borderId="0" xfId="0" applyFont="1" applyBorder="1"/>
    <xf numFmtId="164" fontId="4" fillId="0" borderId="0" xfId="1" applyNumberFormat="1" applyFont="1" applyBorder="1"/>
    <xf numFmtId="165" fontId="4" fillId="0" borderId="0" xfId="0" applyNumberFormat="1" applyFont="1"/>
    <xf numFmtId="165" fontId="4" fillId="0" borderId="1" xfId="1" applyNumberFormat="1" applyFont="1" applyBorder="1"/>
    <xf numFmtId="49" fontId="8" fillId="0" borderId="0" xfId="0" quotePrefix="1" applyNumberFormat="1" applyFont="1" applyAlignment="1">
      <alignment horizontal="left"/>
    </xf>
    <xf numFmtId="0" fontId="2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t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C0D3-065D-43A6-855C-C07DE50CCC7D}">
  <sheetPr>
    <pageSetUpPr fitToPage="1"/>
  </sheetPr>
  <dimension ref="A1:G55"/>
  <sheetViews>
    <sheetView tabSelected="1" workbookViewId="0">
      <selection sqref="A1:F1"/>
    </sheetView>
  </sheetViews>
  <sheetFormatPr defaultRowHeight="15" x14ac:dyDescent="0.25"/>
  <cols>
    <col min="1" max="1" width="36.7109375" customWidth="1"/>
    <col min="2" max="2" width="16.28515625" bestFit="1" customWidth="1"/>
    <col min="3" max="3" width="12.28515625" customWidth="1"/>
    <col min="4" max="4" width="14" customWidth="1"/>
    <col min="5" max="5" width="8.7109375" customWidth="1"/>
    <col min="6" max="6" width="7.42578125" customWidth="1"/>
  </cols>
  <sheetData>
    <row r="1" spans="1:7" ht="29.25" customHeight="1" x14ac:dyDescent="0.25">
      <c r="A1" s="29" t="s">
        <v>34</v>
      </c>
      <c r="B1" s="29"/>
      <c r="C1" s="29"/>
      <c r="D1" s="29"/>
      <c r="E1" s="29"/>
      <c r="F1" s="29"/>
      <c r="G1" s="19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3" t="s">
        <v>35</v>
      </c>
      <c r="B3" s="13"/>
      <c r="C3" s="13"/>
      <c r="D3" s="13"/>
      <c r="E3" s="13"/>
      <c r="F3" s="13"/>
      <c r="G3" s="13"/>
    </row>
    <row r="4" spans="1:7" ht="29.25" customHeight="1" x14ac:dyDescent="0.3">
      <c r="A4" s="27" t="s">
        <v>26</v>
      </c>
      <c r="B4" s="25" t="s">
        <v>28</v>
      </c>
      <c r="C4" s="9" t="s">
        <v>31</v>
      </c>
      <c r="D4" s="9" t="s">
        <v>36</v>
      </c>
      <c r="E4" s="9" t="s">
        <v>24</v>
      </c>
      <c r="F4" s="20" t="s">
        <v>25</v>
      </c>
      <c r="G4" s="1"/>
    </row>
    <row r="5" spans="1:7" ht="14.65" customHeight="1" x14ac:dyDescent="0.25">
      <c r="A5" s="28"/>
      <c r="B5" s="26"/>
      <c r="C5" s="22" t="s">
        <v>23</v>
      </c>
      <c r="D5" s="23"/>
      <c r="E5" s="24"/>
      <c r="F5" s="21"/>
    </row>
    <row r="6" spans="1:7" ht="12.75" customHeight="1" x14ac:dyDescent="0.25">
      <c r="A6" s="3" t="s">
        <v>0</v>
      </c>
      <c r="B6" s="3" t="s">
        <v>12</v>
      </c>
      <c r="C6" s="4">
        <v>6680531</v>
      </c>
      <c r="D6" s="4">
        <v>6698626</v>
      </c>
      <c r="E6" s="5">
        <f>D6-C6</f>
        <v>18095</v>
      </c>
      <c r="F6" s="16">
        <f>E6/C6*100</f>
        <v>0.27086170246047808</v>
      </c>
    </row>
    <row r="7" spans="1:7" ht="12.75" customHeight="1" x14ac:dyDescent="0.25">
      <c r="A7" s="3" t="s">
        <v>1</v>
      </c>
      <c r="B7" s="3" t="s">
        <v>13</v>
      </c>
      <c r="C7" s="4">
        <v>4369064</v>
      </c>
      <c r="D7" s="4">
        <v>4374319</v>
      </c>
      <c r="E7" s="5">
        <f t="shared" ref="E7:E16" si="0">D7-C7</f>
        <v>5255</v>
      </c>
      <c r="F7" s="16">
        <f t="shared" ref="F7:F17" si="1">E7/C7*100</f>
        <v>0.12027747819670299</v>
      </c>
    </row>
    <row r="8" spans="1:7" ht="12.75" customHeight="1" x14ac:dyDescent="0.25">
      <c r="A8" s="3" t="s">
        <v>2</v>
      </c>
      <c r="B8" s="3" t="s">
        <v>14</v>
      </c>
      <c r="C8" s="4">
        <v>2311467</v>
      </c>
      <c r="D8" s="4">
        <v>2324307</v>
      </c>
      <c r="E8" s="5">
        <f t="shared" si="0"/>
        <v>12840</v>
      </c>
      <c r="F8" s="16">
        <f t="shared" si="1"/>
        <v>0.55549138274524368</v>
      </c>
    </row>
    <row r="9" spans="1:7" ht="12.75" customHeight="1" x14ac:dyDescent="0.25">
      <c r="A9" s="3" t="s">
        <v>3</v>
      </c>
      <c r="B9" s="3" t="s">
        <v>15</v>
      </c>
      <c r="C9" s="4">
        <v>323818</v>
      </c>
      <c r="D9" s="4">
        <v>310327</v>
      </c>
      <c r="E9" s="5">
        <f t="shared" si="0"/>
        <v>-13491</v>
      </c>
      <c r="F9" s="16">
        <f t="shared" si="1"/>
        <v>-4.1662291781185727</v>
      </c>
    </row>
    <row r="10" spans="1:7" ht="12.75" customHeight="1" x14ac:dyDescent="0.25">
      <c r="A10" s="3" t="s">
        <v>4</v>
      </c>
      <c r="B10" s="3" t="s">
        <v>16</v>
      </c>
      <c r="C10" s="4">
        <v>187942</v>
      </c>
      <c r="D10" s="4">
        <v>198550</v>
      </c>
      <c r="E10" s="5">
        <f t="shared" si="0"/>
        <v>10608</v>
      </c>
      <c r="F10" s="16">
        <f t="shared" si="1"/>
        <v>5.6442945163933551</v>
      </c>
    </row>
    <row r="11" spans="1:7" ht="12.75" customHeight="1" x14ac:dyDescent="0.25">
      <c r="A11" s="3" t="s">
        <v>5</v>
      </c>
      <c r="B11" s="3" t="s">
        <v>17</v>
      </c>
      <c r="C11" s="4">
        <v>358679</v>
      </c>
      <c r="D11" s="4">
        <v>360207</v>
      </c>
      <c r="E11" s="5">
        <f t="shared" si="0"/>
        <v>1528</v>
      </c>
      <c r="F11" s="16">
        <f t="shared" si="1"/>
        <v>0.42600765587056955</v>
      </c>
    </row>
    <row r="12" spans="1:7" ht="12.75" customHeight="1" x14ac:dyDescent="0.25">
      <c r="A12" s="3" t="s">
        <v>6</v>
      </c>
      <c r="B12" s="3" t="s">
        <v>38</v>
      </c>
      <c r="C12" s="4">
        <v>198906</v>
      </c>
      <c r="D12" s="4">
        <v>199194</v>
      </c>
      <c r="E12" s="5">
        <f t="shared" si="0"/>
        <v>288</v>
      </c>
      <c r="F12" s="16">
        <f t="shared" si="1"/>
        <v>0.14479201230732103</v>
      </c>
    </row>
    <row r="13" spans="1:7" ht="12.75" customHeight="1" x14ac:dyDescent="0.25">
      <c r="A13" s="3" t="s">
        <v>7</v>
      </c>
      <c r="B13" s="3" t="s">
        <v>18</v>
      </c>
      <c r="C13" s="4">
        <v>279410</v>
      </c>
      <c r="D13" s="4">
        <v>281837</v>
      </c>
      <c r="E13" s="5">
        <f t="shared" si="0"/>
        <v>2427</v>
      </c>
      <c r="F13" s="16">
        <f t="shared" si="1"/>
        <v>0.86861601231165675</v>
      </c>
    </row>
    <row r="14" spans="1:7" ht="12.75" customHeight="1" x14ac:dyDescent="0.25">
      <c r="A14" s="3" t="s">
        <v>8</v>
      </c>
      <c r="B14" s="3" t="s">
        <v>19</v>
      </c>
      <c r="C14" s="4">
        <v>365547</v>
      </c>
      <c r="D14" s="4">
        <v>371346</v>
      </c>
      <c r="E14" s="5">
        <f t="shared" si="0"/>
        <v>5799</v>
      </c>
      <c r="F14" s="16">
        <f t="shared" si="1"/>
        <v>1.586389711856478</v>
      </c>
    </row>
    <row r="15" spans="1:7" ht="12.75" customHeight="1" x14ac:dyDescent="0.25">
      <c r="A15" s="3" t="s">
        <v>9</v>
      </c>
      <c r="B15" s="3" t="s">
        <v>20</v>
      </c>
      <c r="C15" s="4">
        <v>280777</v>
      </c>
      <c r="D15" s="4">
        <v>285205</v>
      </c>
      <c r="E15" s="5">
        <f t="shared" si="0"/>
        <v>4428</v>
      </c>
      <c r="F15" s="16">
        <f t="shared" si="1"/>
        <v>1.5770522514308507</v>
      </c>
    </row>
    <row r="16" spans="1:7" ht="12.75" customHeight="1" x14ac:dyDescent="0.25">
      <c r="A16" s="3" t="s">
        <v>10</v>
      </c>
      <c r="B16" s="3" t="s">
        <v>21</v>
      </c>
      <c r="C16" s="4">
        <v>237769</v>
      </c>
      <c r="D16" s="4">
        <v>241644</v>
      </c>
      <c r="E16" s="5">
        <f t="shared" si="0"/>
        <v>3875</v>
      </c>
      <c r="F16" s="16">
        <f t="shared" si="1"/>
        <v>1.6297330602391396</v>
      </c>
    </row>
    <row r="17" spans="1:7" ht="12.75" customHeight="1" x14ac:dyDescent="0.25">
      <c r="A17" s="6" t="s">
        <v>11</v>
      </c>
      <c r="B17" s="6" t="s">
        <v>22</v>
      </c>
      <c r="C17" s="7">
        <v>78619</v>
      </c>
      <c r="D17" s="7">
        <v>75996</v>
      </c>
      <c r="E17" s="7">
        <f>D17-C17</f>
        <v>-2623</v>
      </c>
      <c r="F17" s="17">
        <f t="shared" si="1"/>
        <v>-3.3363436319464763</v>
      </c>
    </row>
    <row r="18" spans="1:7" ht="12.75" customHeight="1" x14ac:dyDescent="0.25">
      <c r="A18" s="14"/>
      <c r="B18" s="14"/>
      <c r="C18" s="15"/>
      <c r="D18" s="15"/>
      <c r="E18" s="15"/>
      <c r="F18" s="14"/>
    </row>
    <row r="19" spans="1:7" x14ac:dyDescent="0.25">
      <c r="A19" s="10" t="s">
        <v>32</v>
      </c>
      <c r="B19" s="10"/>
      <c r="C19" s="10"/>
      <c r="D19" s="10"/>
      <c r="E19" s="10"/>
      <c r="F19" s="10"/>
      <c r="G19" s="10"/>
    </row>
    <row r="20" spans="1:7" ht="29.25" customHeight="1" x14ac:dyDescent="0.3">
      <c r="A20" s="27" t="s">
        <v>26</v>
      </c>
      <c r="B20" s="25" t="s">
        <v>28</v>
      </c>
      <c r="C20" s="9" t="s">
        <v>31</v>
      </c>
      <c r="D20" s="9" t="s">
        <v>36</v>
      </c>
      <c r="E20" s="9" t="s">
        <v>24</v>
      </c>
      <c r="F20" s="20" t="s">
        <v>25</v>
      </c>
      <c r="G20" s="1"/>
    </row>
    <row r="21" spans="1:7" ht="14.65" customHeight="1" x14ac:dyDescent="0.25">
      <c r="A21" s="28"/>
      <c r="B21" s="26"/>
      <c r="C21" s="22" t="s">
        <v>23</v>
      </c>
      <c r="D21" s="23"/>
      <c r="E21" s="24"/>
      <c r="F21" s="21"/>
    </row>
    <row r="22" spans="1:7" ht="12.75" customHeight="1" x14ac:dyDescent="0.25">
      <c r="A22" s="3" t="s">
        <v>0</v>
      </c>
      <c r="B22" s="3" t="s">
        <v>12</v>
      </c>
      <c r="C22" s="4">
        <v>4799942</v>
      </c>
      <c r="D22" s="4">
        <v>4829322</v>
      </c>
      <c r="E22" s="5">
        <f>D22-C22</f>
        <v>29380</v>
      </c>
      <c r="F22" s="16">
        <f>E22/C22*100</f>
        <v>0.61209072942964726</v>
      </c>
    </row>
    <row r="23" spans="1:7" ht="12.75" customHeight="1" x14ac:dyDescent="0.25">
      <c r="A23" s="3" t="s">
        <v>1</v>
      </c>
      <c r="B23" s="3" t="s">
        <v>13</v>
      </c>
      <c r="C23" s="4">
        <v>3111403</v>
      </c>
      <c r="D23" s="4">
        <v>3115096</v>
      </c>
      <c r="E23" s="5">
        <f t="shared" ref="E23:E32" si="2">D23-C23</f>
        <v>3693</v>
      </c>
      <c r="F23" s="16">
        <f t="shared" ref="F23:F33" si="3">E23/C23*100</f>
        <v>0.11869243553470894</v>
      </c>
    </row>
    <row r="24" spans="1:7" ht="12.75" customHeight="1" x14ac:dyDescent="0.25">
      <c r="A24" s="3" t="s">
        <v>2</v>
      </c>
      <c r="B24" s="3" t="s">
        <v>14</v>
      </c>
      <c r="C24" s="4">
        <v>1688539</v>
      </c>
      <c r="D24" s="4">
        <v>1714227</v>
      </c>
      <c r="E24" s="5">
        <f t="shared" si="2"/>
        <v>25688</v>
      </c>
      <c r="F24" s="16">
        <f t="shared" si="3"/>
        <v>1.5213151724656642</v>
      </c>
    </row>
    <row r="25" spans="1:7" ht="12.75" customHeight="1" x14ac:dyDescent="0.25">
      <c r="A25" s="3" t="s">
        <v>3</v>
      </c>
      <c r="B25" s="3" t="s">
        <v>15</v>
      </c>
      <c r="C25" s="4">
        <v>234191</v>
      </c>
      <c r="D25" s="4">
        <v>237458</v>
      </c>
      <c r="E25" s="5">
        <f t="shared" si="2"/>
        <v>3267</v>
      </c>
      <c r="F25" s="16">
        <f t="shared" si="3"/>
        <v>1.395015179917247</v>
      </c>
    </row>
    <row r="26" spans="1:7" ht="12.75" customHeight="1" x14ac:dyDescent="0.25">
      <c r="A26" s="3" t="s">
        <v>4</v>
      </c>
      <c r="B26" s="3" t="s">
        <v>16</v>
      </c>
      <c r="C26" s="4">
        <v>165025</v>
      </c>
      <c r="D26" s="4">
        <v>169600</v>
      </c>
      <c r="E26" s="5">
        <f t="shared" si="2"/>
        <v>4575</v>
      </c>
      <c r="F26" s="16">
        <f t="shared" si="3"/>
        <v>2.7723072261778516</v>
      </c>
    </row>
    <row r="27" spans="1:7" ht="12.75" customHeight="1" x14ac:dyDescent="0.25">
      <c r="A27" s="3" t="s">
        <v>5</v>
      </c>
      <c r="B27" s="3" t="s">
        <v>17</v>
      </c>
      <c r="C27" s="4">
        <v>218218</v>
      </c>
      <c r="D27" s="4">
        <v>225115</v>
      </c>
      <c r="E27" s="5">
        <f t="shared" si="2"/>
        <v>6897</v>
      </c>
      <c r="F27" s="16">
        <f t="shared" si="3"/>
        <v>3.1606008670228856</v>
      </c>
    </row>
    <row r="28" spans="1:7" ht="12.75" customHeight="1" x14ac:dyDescent="0.25">
      <c r="A28" s="3" t="s">
        <v>6</v>
      </c>
      <c r="B28" s="3" t="s">
        <v>38</v>
      </c>
      <c r="C28" s="4">
        <v>172180</v>
      </c>
      <c r="D28" s="4">
        <v>171274</v>
      </c>
      <c r="E28" s="5">
        <f t="shared" si="2"/>
        <v>-906</v>
      </c>
      <c r="F28" s="16">
        <f t="shared" si="3"/>
        <v>-0.52619351841096529</v>
      </c>
    </row>
    <row r="29" spans="1:7" ht="12.75" customHeight="1" x14ac:dyDescent="0.25">
      <c r="A29" s="3" t="s">
        <v>7</v>
      </c>
      <c r="B29" s="3" t="s">
        <v>18</v>
      </c>
      <c r="C29" s="4">
        <v>205449</v>
      </c>
      <c r="D29" s="4">
        <v>206370</v>
      </c>
      <c r="E29" s="5">
        <f t="shared" si="2"/>
        <v>921</v>
      </c>
      <c r="F29" s="16">
        <f t="shared" si="3"/>
        <v>0.44828643604982255</v>
      </c>
    </row>
    <row r="30" spans="1:7" ht="12.75" customHeight="1" x14ac:dyDescent="0.25">
      <c r="A30" s="3" t="s">
        <v>8</v>
      </c>
      <c r="B30" s="3" t="s">
        <v>19</v>
      </c>
      <c r="C30" s="4">
        <v>258978</v>
      </c>
      <c r="D30" s="4">
        <v>261211</v>
      </c>
      <c r="E30" s="5">
        <f t="shared" si="2"/>
        <v>2233</v>
      </c>
      <c r="F30" s="16">
        <f t="shared" si="3"/>
        <v>0.86223540223493889</v>
      </c>
    </row>
    <row r="31" spans="1:7" ht="12.75" customHeight="1" x14ac:dyDescent="0.25">
      <c r="A31" s="3" t="s">
        <v>9</v>
      </c>
      <c r="B31" s="3" t="s">
        <v>20</v>
      </c>
      <c r="C31" s="4">
        <v>218986</v>
      </c>
      <c r="D31" s="4">
        <v>221183</v>
      </c>
      <c r="E31" s="5">
        <f t="shared" si="2"/>
        <v>2197</v>
      </c>
      <c r="F31" s="16">
        <f t="shared" si="3"/>
        <v>1.003260482405268</v>
      </c>
    </row>
    <row r="32" spans="1:7" ht="12.75" customHeight="1" x14ac:dyDescent="0.25">
      <c r="A32" s="3" t="s">
        <v>10</v>
      </c>
      <c r="B32" s="3" t="s">
        <v>21</v>
      </c>
      <c r="C32" s="4">
        <v>153181</v>
      </c>
      <c r="D32" s="4">
        <v>158976</v>
      </c>
      <c r="E32" s="5">
        <f t="shared" si="2"/>
        <v>5795</v>
      </c>
      <c r="F32" s="16">
        <f t="shared" si="3"/>
        <v>3.7831062599147409</v>
      </c>
    </row>
    <row r="33" spans="1:7" ht="12.75" customHeight="1" x14ac:dyDescent="0.25">
      <c r="A33" s="6" t="s">
        <v>11</v>
      </c>
      <c r="B33" s="6" t="s">
        <v>22</v>
      </c>
      <c r="C33" s="7">
        <v>62331</v>
      </c>
      <c r="D33" s="7">
        <v>63041</v>
      </c>
      <c r="E33" s="7">
        <f>D33-C33</f>
        <v>710</v>
      </c>
      <c r="F33" s="17">
        <f t="shared" si="3"/>
        <v>1.1390800725160835</v>
      </c>
    </row>
    <row r="34" spans="1:7" ht="12.75" customHeight="1" x14ac:dyDescent="0.25">
      <c r="A34" s="14"/>
      <c r="B34" s="14"/>
      <c r="C34" s="15"/>
      <c r="D34" s="15"/>
      <c r="E34" s="15"/>
      <c r="F34" s="14"/>
    </row>
    <row r="35" spans="1:7" x14ac:dyDescent="0.25">
      <c r="A35" s="2" t="s">
        <v>33</v>
      </c>
      <c r="B35" s="2"/>
      <c r="C35" s="2"/>
      <c r="D35" s="2"/>
      <c r="E35" s="2"/>
      <c r="F35" s="2"/>
      <c r="G35" s="2"/>
    </row>
    <row r="36" spans="1:7" ht="29.25" customHeight="1" x14ac:dyDescent="0.3">
      <c r="A36" s="27" t="s">
        <v>26</v>
      </c>
      <c r="B36" s="25" t="s">
        <v>28</v>
      </c>
      <c r="C36" s="9" t="s">
        <v>31</v>
      </c>
      <c r="D36" s="9" t="s">
        <v>36</v>
      </c>
      <c r="E36" s="9" t="s">
        <v>24</v>
      </c>
      <c r="F36" s="20" t="s">
        <v>25</v>
      </c>
      <c r="G36" s="1"/>
    </row>
    <row r="37" spans="1:7" ht="14.65" customHeight="1" x14ac:dyDescent="0.25">
      <c r="A37" s="28"/>
      <c r="B37" s="26"/>
      <c r="C37" s="22" t="s">
        <v>23</v>
      </c>
      <c r="D37" s="23"/>
      <c r="E37" s="24"/>
      <c r="F37" s="21"/>
    </row>
    <row r="38" spans="1:7" ht="12.75" customHeight="1" x14ac:dyDescent="0.25">
      <c r="A38" s="3" t="s">
        <v>0</v>
      </c>
      <c r="B38" s="3" t="s">
        <v>12</v>
      </c>
      <c r="C38" s="4">
        <v>5970540</v>
      </c>
      <c r="D38" s="4">
        <v>5885552</v>
      </c>
      <c r="E38" s="5">
        <f>D38-C38</f>
        <v>-84988</v>
      </c>
      <c r="F38" s="16">
        <f>E38/C38*100</f>
        <v>-1.4234558348156112</v>
      </c>
    </row>
    <row r="39" spans="1:7" ht="12.75" customHeight="1" x14ac:dyDescent="0.25">
      <c r="A39" s="3" t="s">
        <v>1</v>
      </c>
      <c r="B39" s="3" t="s">
        <v>13</v>
      </c>
      <c r="C39" s="4">
        <v>3804810</v>
      </c>
      <c r="D39" s="4">
        <v>3774625</v>
      </c>
      <c r="E39" s="5">
        <f t="shared" ref="E39:E48" si="4">D39-C39</f>
        <v>-30185</v>
      </c>
      <c r="F39" s="16">
        <f t="shared" ref="F39:F49" si="5">E39/C39*100</f>
        <v>-0.7933379064920455</v>
      </c>
    </row>
    <row r="40" spans="1:7" ht="12.75" customHeight="1" x14ac:dyDescent="0.25">
      <c r="A40" s="3" t="s">
        <v>2</v>
      </c>
      <c r="B40" s="3" t="s">
        <v>14</v>
      </c>
      <c r="C40" s="4">
        <v>2165729</v>
      </c>
      <c r="D40" s="4">
        <v>2110927</v>
      </c>
      <c r="E40" s="5">
        <f t="shared" si="4"/>
        <v>-54802</v>
      </c>
      <c r="F40" s="16">
        <f t="shared" si="5"/>
        <v>-2.5304181640454551</v>
      </c>
    </row>
    <row r="41" spans="1:7" ht="12.75" customHeight="1" x14ac:dyDescent="0.25">
      <c r="A41" s="3" t="s">
        <v>3</v>
      </c>
      <c r="B41" s="3" t="s">
        <v>15</v>
      </c>
      <c r="C41" s="4">
        <v>298049</v>
      </c>
      <c r="D41" s="4">
        <v>294063</v>
      </c>
      <c r="E41" s="5">
        <f t="shared" si="4"/>
        <v>-3986</v>
      </c>
      <c r="F41" s="16">
        <f t="shared" si="5"/>
        <v>-1.337363990484786</v>
      </c>
    </row>
    <row r="42" spans="1:7" ht="12.75" customHeight="1" x14ac:dyDescent="0.25">
      <c r="A42" s="3" t="s">
        <v>4</v>
      </c>
      <c r="B42" s="3" t="s">
        <v>16</v>
      </c>
      <c r="C42" s="4">
        <v>203107</v>
      </c>
      <c r="D42" s="4">
        <v>197629</v>
      </c>
      <c r="E42" s="5">
        <f t="shared" si="4"/>
        <v>-5478</v>
      </c>
      <c r="F42" s="16">
        <f t="shared" si="5"/>
        <v>-2.6971005430635082</v>
      </c>
    </row>
    <row r="43" spans="1:7" ht="12.75" customHeight="1" x14ac:dyDescent="0.25">
      <c r="A43" s="3" t="s">
        <v>5</v>
      </c>
      <c r="B43" s="3" t="s">
        <v>17</v>
      </c>
      <c r="C43" s="4">
        <v>295882</v>
      </c>
      <c r="D43" s="4">
        <v>276352</v>
      </c>
      <c r="E43" s="5">
        <f t="shared" si="4"/>
        <v>-19530</v>
      </c>
      <c r="F43" s="16">
        <f t="shared" si="5"/>
        <v>-6.6006042949554216</v>
      </c>
    </row>
    <row r="44" spans="1:7" ht="12.75" customHeight="1" x14ac:dyDescent="0.25">
      <c r="A44" s="3" t="s">
        <v>6</v>
      </c>
      <c r="B44" s="3" t="s">
        <v>38</v>
      </c>
      <c r="C44" s="4">
        <v>200188</v>
      </c>
      <c r="D44" s="4">
        <v>198337</v>
      </c>
      <c r="E44" s="5">
        <f t="shared" si="4"/>
        <v>-1851</v>
      </c>
      <c r="F44" s="16">
        <f t="shared" si="5"/>
        <v>-0.92463084700381648</v>
      </c>
    </row>
    <row r="45" spans="1:7" ht="12.75" customHeight="1" x14ac:dyDescent="0.25">
      <c r="A45" s="3" t="s">
        <v>7</v>
      </c>
      <c r="B45" s="3" t="s">
        <v>18</v>
      </c>
      <c r="C45" s="4">
        <v>272735</v>
      </c>
      <c r="D45" s="4">
        <v>268831</v>
      </c>
      <c r="E45" s="5">
        <f t="shared" si="4"/>
        <v>-3904</v>
      </c>
      <c r="F45" s="16">
        <f t="shared" si="5"/>
        <v>-1.4314261095935614</v>
      </c>
    </row>
    <row r="46" spans="1:7" ht="12.75" customHeight="1" x14ac:dyDescent="0.25">
      <c r="A46" s="3" t="s">
        <v>8</v>
      </c>
      <c r="B46" s="3" t="s">
        <v>19</v>
      </c>
      <c r="C46" s="4">
        <v>334493</v>
      </c>
      <c r="D46" s="4">
        <v>330679</v>
      </c>
      <c r="E46" s="5">
        <f t="shared" si="4"/>
        <v>-3814</v>
      </c>
      <c r="F46" s="16">
        <f t="shared" si="5"/>
        <v>-1.1402331289444023</v>
      </c>
    </row>
    <row r="47" spans="1:7" ht="12.75" customHeight="1" x14ac:dyDescent="0.25">
      <c r="A47" s="3" t="s">
        <v>9</v>
      </c>
      <c r="B47" s="3" t="s">
        <v>20</v>
      </c>
      <c r="C47" s="4">
        <v>258622</v>
      </c>
      <c r="D47" s="4">
        <v>252503</v>
      </c>
      <c r="E47" s="5">
        <f t="shared" si="4"/>
        <v>-6119</v>
      </c>
      <c r="F47" s="16">
        <f t="shared" si="5"/>
        <v>-2.3660013455931823</v>
      </c>
    </row>
    <row r="48" spans="1:7" ht="12.75" customHeight="1" x14ac:dyDescent="0.25">
      <c r="A48" s="3" t="s">
        <v>10</v>
      </c>
      <c r="B48" s="3" t="s">
        <v>21</v>
      </c>
      <c r="C48" s="4">
        <v>231448</v>
      </c>
      <c r="D48" s="4">
        <v>222728</v>
      </c>
      <c r="E48" s="5">
        <f t="shared" si="4"/>
        <v>-8720</v>
      </c>
      <c r="F48" s="16">
        <f t="shared" si="5"/>
        <v>-3.7675849434862263</v>
      </c>
    </row>
    <row r="49" spans="1:6" ht="12.75" customHeight="1" x14ac:dyDescent="0.25">
      <c r="A49" s="6" t="s">
        <v>11</v>
      </c>
      <c r="B49" s="6" t="s">
        <v>22</v>
      </c>
      <c r="C49" s="7">
        <v>71205</v>
      </c>
      <c r="D49" s="7">
        <v>69804</v>
      </c>
      <c r="E49" s="7">
        <f>D49-C49</f>
        <v>-1401</v>
      </c>
      <c r="F49" s="17">
        <f t="shared" si="5"/>
        <v>-1.9675584579734569</v>
      </c>
    </row>
    <row r="50" spans="1:6" ht="12.75" customHeight="1" x14ac:dyDescent="0.25">
      <c r="A50" s="8" t="s">
        <v>27</v>
      </c>
      <c r="B50" s="3"/>
      <c r="C50" s="3"/>
      <c r="D50" s="3"/>
      <c r="E50" s="3"/>
      <c r="F50" s="3"/>
    </row>
    <row r="53" spans="1:6" x14ac:dyDescent="0.25">
      <c r="A53" s="11" t="s">
        <v>29</v>
      </c>
    </row>
    <row r="54" spans="1:6" x14ac:dyDescent="0.25">
      <c r="A54" s="18" t="s">
        <v>37</v>
      </c>
    </row>
    <row r="55" spans="1:6" x14ac:dyDescent="0.25">
      <c r="A55" s="12" t="s">
        <v>30</v>
      </c>
    </row>
  </sheetData>
  <mergeCells count="13">
    <mergeCell ref="A4:A5"/>
    <mergeCell ref="B4:B5"/>
    <mergeCell ref="F4:F5"/>
    <mergeCell ref="C5:E5"/>
    <mergeCell ref="A1:F1"/>
    <mergeCell ref="F36:F37"/>
    <mergeCell ref="C37:E37"/>
    <mergeCell ref="B36:B37"/>
    <mergeCell ref="A36:A37"/>
    <mergeCell ref="A20:A21"/>
    <mergeCell ref="B20:B21"/>
    <mergeCell ref="F20:F21"/>
    <mergeCell ref="C21:E21"/>
  </mergeCells>
  <hyperlinks>
    <hyperlink ref="A55" r:id="rId1" xr:uid="{19C9AF3D-7B27-46AD-BAD1-5A796F128EF4}"/>
  </hyperlinks>
  <pageMargins left="0.51181102362204722" right="0.31496062992125984" top="0.74803149606299213" bottom="0.74803149606299213" header="0.31496062992125984" footer="0.31496062992125984"/>
  <pageSetup paperSize="9"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and March 2020 revisions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Aitken</dc:creator>
  <cp:lastModifiedBy>Danielle Barwick</cp:lastModifiedBy>
  <cp:lastPrinted>2020-09-01T02:26:40Z</cp:lastPrinted>
  <dcterms:created xsi:type="dcterms:W3CDTF">2020-08-28T03:24:57Z</dcterms:created>
  <dcterms:modified xsi:type="dcterms:W3CDTF">2021-02-25T20:44:48Z</dcterms:modified>
</cp:coreProperties>
</file>